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3" activeTab="3"/>
  </bookViews>
  <sheets>
    <sheet name="Krycí list rozpočtu" sheetId="1" state="hidden" r:id="rId1"/>
    <sheet name="Rekapitulácia rozpočtu" sheetId="2" state="hidden" r:id="rId2"/>
    <sheet name="Rozpočet" sheetId="3" state="hidden" r:id="rId3"/>
    <sheet name="Zadanie" sheetId="4" r:id="rId4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'Rozpočet'!$10:$12</definedName>
    <definedName name="_xlnm.Print_Titles" localSheetId="3">'Zadanie'!$1:$15</definedName>
  </definedNames>
  <calcPr fullCalcOnLoad="1"/>
</workbook>
</file>

<file path=xl/sharedStrings.xml><?xml version="1.0" encoding="utf-8"?>
<sst xmlns="http://schemas.openxmlformats.org/spreadsheetml/2006/main" count="476" uniqueCount="312">
  <si>
    <t>KRYCÍ LIST ROZPOČTU</t>
  </si>
  <si>
    <t>Názov stavby</t>
  </si>
  <si>
    <t>Bytový dom Borbisova 1969/26-32, 031 01 Liptovský Mikuláš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</si>
  <si>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</si>
  <si>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</si>
  <si>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</si>
  <si>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</si>
  <si>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</si>
  <si>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</si>
  <si>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</si>
  <si>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</si>
  <si>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</si>
  <si>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</si>
  <si>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</si>
  <si>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</si>
  <si>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</si>
  <si>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</si>
  <si>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05.04.2021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</si>
  <si>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</si>
  <si>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</si>
  <si>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</si>
  <si>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</si>
  <si>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</si>
  <si>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</si>
  <si>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</si>
  <si>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</si>
  <si>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</si>
  <si>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</si>
  <si>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</si>
  <si>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</si>
  <si>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</si>
  <si>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</si>
  <si>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</si>
  <si>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</si>
  <si>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</si>
  <si>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</si>
  <si>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</si>
  <si>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</si>
  <si>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</si>
  <si>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</si>
  <si>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</si>
  <si>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</si>
  <si>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</si>
  <si>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</si>
  <si>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</si>
  <si>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</si>
  <si>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</si>
  <si>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</si>
  <si>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</si>
  <si>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</si>
  <si>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</si>
  <si>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</si>
  <si>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</si>
  <si>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</si>
  <si>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</si>
  <si>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</si>
  <si>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</si>
  <si>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</si>
  <si>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</si>
  <si>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</si>
  <si>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</si>
  <si>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</si>
  <si>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</si>
  <si>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</si>
  <si>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</si>
  <si>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</si>
  <si>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</si>
  <si>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</si>
  <si>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</si>
  <si>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</si>
  <si>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</si>
  <si>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</si>
  <si>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</si>
  <si>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</si>
  <si>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</si>
  <si>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</si>
  <si>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</si>
  <si>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</si>
  <si>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</si>
  <si>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</si>
  <si>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</si>
  <si>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</si>
  <si>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</si>
  <si>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</si>
  <si>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</si>
  <si>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</si>
  <si>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</si>
  <si>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</si>
  <si>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</si>
  <si>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</si>
  <si>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</si>
  <si>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</si>
  <si>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</si>
  <si>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</si>
  <si>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</si>
  <si>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</si>
  <si>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Bytový dom Borbisova 1969/26-32, 031 01 Liptovský Mikuláš</t>
  </si>
  <si>
    <t xml:space="preserve">Objekt:   </t>
  </si>
  <si>
    <t xml:space="preserve">Objednávateľ:   </t>
  </si>
  <si>
    <t xml:space="preserve">Zhotoviteľ:  </t>
  </si>
  <si>
    <t xml:space="preserve">Spracoval:   </t>
  </si>
  <si>
    <t xml:space="preserve">Miesto:  </t>
  </si>
  <si>
    <t>Dátum:   5. 4. 2021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</si>
  <si>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</si>
  <si>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</si>
  <si>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</si>
  <si>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</si>
  <si>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</si>
  <si>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</si>
  <si>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PSV   </t>
  </si>
  <si>
    <t>713</t>
  </si>
  <si>
    <t xml:space="preserve">Izolácie tepelné   </t>
  </si>
  <si>
    <t>722</t>
  </si>
  <si>
    <t xml:space="preserve">Zdravotechnika - vnútorný vodovod   </t>
  </si>
  <si>
    <t>723</t>
  </si>
  <si>
    <t xml:space="preserve">Zdravotechnika - plynovod   </t>
  </si>
  <si>
    <t>725</t>
  </si>
  <si>
    <t xml:space="preserve">Zdravotechnika - zariaď. predmety   </t>
  </si>
  <si>
    <t>735</t>
  </si>
  <si>
    <t xml:space="preserve">Vyregulovanie ventilu   </t>
  </si>
  <si>
    <t>M</t>
  </si>
  <si>
    <t xml:space="preserve">Práce a dodávky M   </t>
  </si>
  <si>
    <t>23-M</t>
  </si>
  <si>
    <t xml:space="preserve">Montáže potrubia   </t>
  </si>
  <si>
    <t>95-M</t>
  </si>
  <si>
    <t xml:space="preserve">Revízie   </t>
  </si>
  <si>
    <t>N00</t>
  </si>
  <si>
    <t xml:space="preserve">Nepomenované práce   </t>
  </si>
  <si>
    <t>N01</t>
  </si>
  <si>
    <t xml:space="preserve">Nepomenovaný diel   </t>
  </si>
  <si>
    <t>OST</t>
  </si>
  <si>
    <t xml:space="preserve">Celkom   </t>
  </si>
  <si>
    <t xml:space="preserve">ROZPOČET  </t>
  </si>
  <si>
    <t xml:space="preserve">Zhotoviteľ:   </t>
  </si>
  <si>
    <t>Č.</t>
  </si>
  <si>
    <t>Kód položky</t>
  </si>
  <si>
    <t>MJ</t>
  </si>
  <si>
    <t>Množstvo celkom</t>
  </si>
  <si>
    <t>Cena jednotková</t>
  </si>
  <si>
    <t>713482152</t>
  </si>
  <si>
    <t xml:space="preserve">Montáž trubíc z minerálnej vlny, hr.20-30,vnút.priemer do DN32   </t>
  </si>
  <si>
    <t>m</t>
  </si>
  <si>
    <t>2837741416</t>
  </si>
  <si>
    <t xml:space="preserve">ALUR izolácia z minerálnej vlny 28x30   </t>
  </si>
  <si>
    <t>2837741417</t>
  </si>
  <si>
    <t xml:space="preserve">ALUR izolácia z minerálnej vlny 35x30   </t>
  </si>
  <si>
    <t>2837741418</t>
  </si>
  <si>
    <t xml:space="preserve">ALUR izolácia z minerálnej vlny 42x40   </t>
  </si>
  <si>
    <t>2837741403</t>
  </si>
  <si>
    <t xml:space="preserve">ALUR izolácia z minerálnej vlny 22x20   </t>
  </si>
  <si>
    <t>713483103</t>
  </si>
  <si>
    <t xml:space="preserve">Montáž tepelnej izolácie pre rozvodné potrubia priemeru 14-19 mm kúrenia, zdravotechniky, klimatizácie a chladenia   </t>
  </si>
  <si>
    <t>2837741397</t>
  </si>
  <si>
    <t xml:space="preserve">Armaflex ACe 19x42 izolácia-trubica AZ FLEX Armacell   </t>
  </si>
  <si>
    <t>2837741396</t>
  </si>
  <si>
    <t xml:space="preserve">Armaflex ACe 19x35 izolácia-trubica AZ FLEX Armacell   </t>
  </si>
  <si>
    <t>2837741394</t>
  </si>
  <si>
    <t xml:space="preserve">Armaflex ACe 19x28 izolácia-trubica AZ FLEX Armacell   </t>
  </si>
  <si>
    <t>998713104</t>
  </si>
  <si>
    <t xml:space="preserve">Presun hmôt pre izolácie tepelné v objektoch výšky nad 24 m do 36 m   </t>
  </si>
  <si>
    <t>t</t>
  </si>
  <si>
    <t>722130803</t>
  </si>
  <si>
    <t xml:space="preserve">Demontáž potrubia z oceľových rúrok závitových do DN 50  0,00670 t   </t>
  </si>
  <si>
    <t>722131932</t>
  </si>
  <si>
    <t xml:space="preserve">Oprava vodovodného potrubia závitového prepojenie doterajšieho potrubia DN 20   </t>
  </si>
  <si>
    <t>ks</t>
  </si>
  <si>
    <t>722131933</t>
  </si>
  <si>
    <t xml:space="preserve">Oprava vodovodného potrubia závitového prepojenie doterajšieho potrubia DN 25   </t>
  </si>
  <si>
    <t>722131935</t>
  </si>
  <si>
    <t xml:space="preserve">Oprava vodovodného potrubia závitového prepojenie doterajšieho potrubia DN 40   </t>
  </si>
  <si>
    <t>722172602</t>
  </si>
  <si>
    <t xml:space="preserve">Potrubie z rúr REHAU, rúrka univerzálna RAUTITAN stabil DN 20,0x2,9 v kotúčoch   </t>
  </si>
  <si>
    <t>722172603</t>
  </si>
  <si>
    <t xml:space="preserve">Potrubie z rúr REHAU, rúrka univerzálna RAUTITAN stabil DN 25,0x3,7 v kotúčoch   </t>
  </si>
  <si>
    <t>722172611</t>
  </si>
  <si>
    <t xml:space="preserve">Potrubie z rúr REHAU, rúrka univerzálna RAUTITAN stabil DN 32,0x4,7 v tyčiach   </t>
  </si>
  <si>
    <t>722172612</t>
  </si>
  <si>
    <t xml:space="preserve">Potrubie z rúr REHAU, rúrka univerzálna RAUTITAN stabil DN 40,0x6,0 v tyčiach   </t>
  </si>
  <si>
    <t>722190222</t>
  </si>
  <si>
    <t xml:space="preserve">Prípojka vodovodná pre pevné pripojenie DN 20   </t>
  </si>
  <si>
    <t>súb.</t>
  </si>
  <si>
    <t>722220121</t>
  </si>
  <si>
    <t xml:space="preserve">Montáž armatúry závitovej s jedným závitom, prechod G 1/2   </t>
  </si>
  <si>
    <t>pár</t>
  </si>
  <si>
    <t>722220851</t>
  </si>
  <si>
    <t xml:space="preserve">Demontáž armatúry závitovej s jedným závitom do G 3/4,  -0,00069t   </t>
  </si>
  <si>
    <t>722220861</t>
  </si>
  <si>
    <t xml:space="preserve">Demontáž armatúry závitovej s dvomi závitmi do G 3/4  0,00053 t   </t>
  </si>
  <si>
    <t>722220862</t>
  </si>
  <si>
    <t xml:space="preserve">Demontáž armatúry závitovej s dvomi závitmi nad 3/4 do G 5/4 0,00123 t   </t>
  </si>
  <si>
    <t>722221010</t>
  </si>
  <si>
    <t xml:space="preserve">Montáž guľového kohúta závitového priameho pre vodu G 1/2   </t>
  </si>
  <si>
    <t>5511870000</t>
  </si>
  <si>
    <t xml:space="preserve">Guľový uzáver pre vodu 1/2",  páčka, niklovaná mosadz   </t>
  </si>
  <si>
    <t>722221015</t>
  </si>
  <si>
    <t xml:space="preserve">Montáž guľového kohúta závitového priameho pre vodu G 3/4   </t>
  </si>
  <si>
    <t>5511870010</t>
  </si>
  <si>
    <t xml:space="preserve">Guľový uzáver pre vodu 3/4", páčka, niklovaná mosadz   </t>
  </si>
  <si>
    <t>722221025</t>
  </si>
  <si>
    <t xml:space="preserve">Montáž guľového kohúta závitového priameho pre vodu G 5/4   </t>
  </si>
  <si>
    <t>5511870030</t>
  </si>
  <si>
    <t xml:space="preserve">Guľový uzáver pre vodu 5/4", páčka, niklovaná mosadz   </t>
  </si>
  <si>
    <t>722259112</t>
  </si>
  <si>
    <t xml:space="preserve">Požiarne príslušenstvo, prechod   </t>
  </si>
  <si>
    <t>722259113</t>
  </si>
  <si>
    <t xml:space="preserve">Požiarne príslušenstvo,protipožiarna manžeta prechod 110   </t>
  </si>
  <si>
    <t>722263414</t>
  </si>
  <si>
    <t xml:space="preserve">Montáž vodomeru závit. jednovtokového suchobežného G 1/2 (3 m3.h-1)   </t>
  </si>
  <si>
    <t>388240001200.S</t>
  </si>
  <si>
    <t xml:space="preserve">Vodomer bytový, G 1/2", +90 °C, menovitý prietok Qn 1,5 m3/h, rozostup 110 mm   </t>
  </si>
  <si>
    <t>388240001100.S</t>
  </si>
  <si>
    <t xml:space="preserve">Vodomer bytový, G 1/2", +30 °C, menovitý prietok Qn 1,5 m3/h, rozostup 110 mm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</si>
  <si>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</si>
  <si>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</si>
  <si>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</si>
  <si>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50   </t>
  </si>
  <si>
    <t>998722104</t>
  </si>
  <si>
    <t xml:space="preserve">Presun hmôt pre vnútorný vodovod v objektoch výšky nad 24 do 36 m   </t>
  </si>
  <si>
    <t>723120805</t>
  </si>
  <si>
    <t xml:space="preserve">Demontáž potrubia zvarovaného z oceľových rúrok závitových nad 20 do DN 50,  -0,00342t   </t>
  </si>
  <si>
    <t>998723104</t>
  </si>
  <si>
    <t xml:space="preserve">Presun hmôt pre vnútorný plynovod v objektoch výšky nad 24 do 36 m   </t>
  </si>
  <si>
    <t>725110815</t>
  </si>
  <si>
    <t xml:space="preserve">Demontáž záchoda splachovacieho s nádržou alebo s tlakovým splachovačom, na ďalšie použitie   </t>
  </si>
  <si>
    <t>725114912</t>
  </si>
  <si>
    <t xml:space="preserve">Spätná montáž záchodovej misy s montážou sedadla a utesnením prívodu vody   </t>
  </si>
  <si>
    <t>734209112</t>
  </si>
  <si>
    <t xml:space="preserve">Montáž závitovej armatúry s 2 závitmi do G 1/2   </t>
  </si>
  <si>
    <t>5510124100</t>
  </si>
  <si>
    <t xml:space="preserve">Ventil rohový  1/2"   </t>
  </si>
  <si>
    <t>2723313500</t>
  </si>
  <si>
    <t xml:space="preserve">Pripojovacia Hadica na studenú vodu farebná k WC dl. do 800 mm   </t>
  </si>
  <si>
    <t>735000911</t>
  </si>
  <si>
    <t xml:space="preserve">Vyregulovanie dvojregulačného ventilu a kohútika s ručným ovládaním   </t>
  </si>
  <si>
    <t>230250011</t>
  </si>
  <si>
    <t xml:space="preserve">Uzemnenie dodávka a montáž   </t>
  </si>
  <si>
    <t>230250012</t>
  </si>
  <si>
    <t xml:space="preserve">Krabica uzemnenia pre bytové jadrá   </t>
  </si>
  <si>
    <t>230250013</t>
  </si>
  <si>
    <t xml:space="preserve">Napojenie na uzemňovaciu sústavu   </t>
  </si>
  <si>
    <t>kpl</t>
  </si>
  <si>
    <t>950103001</t>
  </si>
  <si>
    <t xml:space="preserve">Revízia elektrozemnenia bytov   </t>
  </si>
  <si>
    <t>950103002</t>
  </si>
  <si>
    <t xml:space="preserve">Revízia a východisková správa elektrozemnenia   </t>
  </si>
  <si>
    <t>sub</t>
  </si>
  <si>
    <t>726190915</t>
  </si>
  <si>
    <t xml:space="preserve">Oprava v inštalačných prefabrikátoch, spätná montáž krycích dvierok alebo dosiek zadnej steny WC a jadra   </t>
  </si>
  <si>
    <t>726190916</t>
  </si>
  <si>
    <t xml:space="preserve">Oprava v inštalačných prefabrikátoch, spätná montáž spodnej časti steny WC a jadra   </t>
  </si>
  <si>
    <t>HZS-002</t>
  </si>
  <si>
    <t xml:space="preserve">Pomocný a podružný materiál -objimky   </t>
  </si>
  <si>
    <t>HZS-004</t>
  </si>
  <si>
    <t xml:space="preserve">Nešpecifikované práce   </t>
  </si>
  <si>
    <t>hod</t>
  </si>
  <si>
    <t>HZS-008</t>
  </si>
  <si>
    <t xml:space="preserve">Dopravné a režijné náklady   </t>
  </si>
  <si>
    <t xml:space="preserve">Stavba: </t>
  </si>
  <si>
    <t xml:space="preserve">Objekt: </t>
  </si>
  <si>
    <t>KCN</t>
  </si>
  <si>
    <t>Celkom</t>
  </si>
  <si>
    <t>DPH 20%</t>
  </si>
  <si>
    <t>Celkom s DPH</t>
  </si>
  <si>
    <t>Demontáž WC misy</t>
  </si>
  <si>
    <t>Demontáž sprchovacej vaničky</t>
  </si>
  <si>
    <t>Demontáž liatinových odpad. rúr</t>
  </si>
  <si>
    <t>Vysekanie staveb.otvorov na montáž nového dopojenia odpadu</t>
  </si>
  <si>
    <t>Demont betón. poteru v sprche</t>
  </si>
  <si>
    <t>Betónový podklad nový - sprcha + WC</t>
  </si>
  <si>
    <t>Pokládka keramickej dlažby</t>
  </si>
  <si>
    <t>Montáž sprchovej vaničky</t>
  </si>
  <si>
    <t>Montáž wc misy</t>
  </si>
  <si>
    <t xml:space="preserve">Murárske práce - úprava steny a stropu v jedálni /systém RIGIPS/ + vysprávka omietky </t>
  </si>
  <si>
    <t>WC misa</t>
  </si>
  <si>
    <t>Lepidlo Murexin 25kg</t>
  </si>
  <si>
    <t>Omietka vnútorný štuk</t>
  </si>
  <si>
    <t>PU pena pištoľová 750ml</t>
  </si>
  <si>
    <t>Odpad. rúry REHAU + kotviace prvky</t>
  </si>
  <si>
    <t>Betón B20  25kg</t>
  </si>
  <si>
    <t xml:space="preserve">Keramická dlažba </t>
  </si>
  <si>
    <t>Závesný systém RIGIPS + SDK do vlhkého prostredia</t>
  </si>
  <si>
    <t>Sanitárny silikón biely 310ml</t>
  </si>
  <si>
    <t>Postavenie pomocného lešenia + demont</t>
  </si>
  <si>
    <t>Presun materiálu /dovoz staveb. mat./</t>
  </si>
  <si>
    <t>Odvoz staveb. sute na skládku v súlade so zákonom o odpadoch</t>
  </si>
  <si>
    <t>Montáž plast. odpad. rúr + dopojenie pôvodného odpadu</t>
  </si>
  <si>
    <t>m2</t>
  </si>
  <si>
    <t>Demontáž keramickej dlažby</t>
  </si>
  <si>
    <t>Penetrácia podkladu /práca +  mat./</t>
  </si>
  <si>
    <t>Vyrovnanie jestvujúceho podkladu lepidlom</t>
  </si>
  <si>
    <t xml:space="preserve">Špárovanie dlažby </t>
  </si>
  <si>
    <t>Vysprávka stropu – odstránenie nesúdržnej omietky + osekanie pôvodnej omietky</t>
  </si>
  <si>
    <t>Penetrácia stropu + materiál /pod omietku/</t>
  </si>
  <si>
    <t>Omietka stropu ručne – jemný štuk</t>
  </si>
  <si>
    <t xml:space="preserve">Penetrácia stropu a stien </t>
  </si>
  <si>
    <t>Maľovanie stropu a stien /náter  2x/</t>
  </si>
  <si>
    <t>Flexibilné lepidlo na dlažbu ST line 25kg</t>
  </si>
  <si>
    <t>Vnútorný štuk jemný 25kg</t>
  </si>
  <si>
    <t>Špárovacia hmota</t>
  </si>
  <si>
    <t>Primalex POLAR 25kg</t>
  </si>
  <si>
    <t>Náter proti plesniam /mat. + práca/</t>
  </si>
  <si>
    <t>Oprava vo výdajni stravy v ŠJ a sociálnom zariadení MŠ</t>
  </si>
  <si>
    <t>materská škola/školská jedáleň</t>
  </si>
  <si>
    <t>Objednávateľ: ZŠ s MŠ Lisková Ulica pod Chočom 550, Lisková</t>
  </si>
  <si>
    <t>Uchádzač:</t>
  </si>
  <si>
    <t>Obchodné meno:</t>
  </si>
  <si>
    <t>IČO:</t>
  </si>
  <si>
    <t>Sídlo podnikania</t>
  </si>
  <si>
    <r>
      <rPr>
        <sz val="12"/>
        <rFont val="Arial"/>
        <family val="2"/>
      </rPr>
      <t>Príloha č.1</t>
    </r>
    <r>
      <rPr>
        <b/>
        <sz val="14"/>
        <rFont val="Arial"/>
        <family val="2"/>
      </rPr>
      <t xml:space="preserve">                          Výkaz - výmer</t>
    </r>
  </si>
  <si>
    <t>Vypracoval:</t>
  </si>
  <si>
    <t>Dátum:</t>
  </si>
  <si>
    <t>Podpis/pečiatka: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</si>
</sst>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,##0.000;\-#,##0.000"/>
    <numFmt numFmtId="168" formatCode="###0;\-###0"/>
    <numFmt numFmtId="169" formatCode="###0.000;\-###0.000"/>
    <numFmt numFmtId="170" formatCode="0.0000"/>
    <numFmt numFmtId="171" formatCode="0.000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\P\r\a\vd\a;&quot;Pravda&quot;;&quot;Nepravda&quot;"/>
    <numFmt numFmtId="177" formatCode="[$€-2]\ #\ ##,000_);[Red]\([$¥€-2]\ #\ ##,000\)"/>
  </numFmts>
  <fonts count="67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sz val="9"/>
      <name val="MS Sans Serif"/>
      <family val="2"/>
    </font>
    <font>
      <b/>
      <sz val="9"/>
      <name val="MS Sans Serif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name val="Arial CE"/>
      <family val="2"/>
    </font>
    <font>
      <sz val="12"/>
      <name val="MS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 vertical="top"/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5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8" fillId="0" borderId="39" xfId="0" applyNumberFormat="1" applyFont="1" applyBorder="1" applyAlignment="1" applyProtection="1">
      <alignment horizontal="right" vertical="center"/>
      <protection/>
    </xf>
    <xf numFmtId="39" fontId="8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8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8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39" fontId="8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6" fontId="5" fillId="0" borderId="45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39" fontId="8" fillId="0" borderId="28" xfId="0" applyNumberFormat="1" applyFont="1" applyBorder="1" applyAlignment="1" applyProtection="1">
      <alignment horizontal="righ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39" fontId="8" fillId="0" borderId="54" xfId="0" applyNumberFormat="1" applyFont="1" applyBorder="1" applyAlignment="1" applyProtection="1">
      <alignment horizontal="right" vertical="center"/>
      <protection/>
    </xf>
    <xf numFmtId="39" fontId="8" fillId="0" borderId="29" xfId="0" applyNumberFormat="1" applyFont="1" applyBorder="1" applyAlignment="1" applyProtection="1">
      <alignment horizontal="right" vertical="center"/>
      <protection/>
    </xf>
    <xf numFmtId="37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2" fontId="5" fillId="0" borderId="49" xfId="0" applyNumberFormat="1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left" vertical="center"/>
      <protection/>
    </xf>
    <xf numFmtId="39" fontId="8" fillId="0" borderId="5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37" fontId="6" fillId="0" borderId="46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39" fontId="6" fillId="0" borderId="49" xfId="0" applyNumberFormat="1" applyFont="1" applyBorder="1" applyAlignment="1" applyProtection="1">
      <alignment horizontal="right" vertical="center"/>
      <protection/>
    </xf>
    <xf numFmtId="39" fontId="6" fillId="0" borderId="46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0" xfId="44" applyAlignment="1">
      <alignment horizontal="left" vertical="top"/>
      <protection locked="0"/>
    </xf>
    <xf numFmtId="0" fontId="0" fillId="0" borderId="0" xfId="44" applyFont="1" applyAlignment="1">
      <alignment horizontal="left" vertical="top"/>
      <protection locked="0"/>
    </xf>
    <xf numFmtId="0" fontId="15" fillId="0" borderId="0" xfId="44" applyFont="1" applyAlignment="1" applyProtection="1">
      <alignment horizontal="left"/>
      <protection/>
    </xf>
    <xf numFmtId="0" fontId="16" fillId="0" borderId="0" xfId="44" applyFont="1" applyAlignment="1" applyProtection="1">
      <alignment horizontal="left" vertical="center"/>
      <protection/>
    </xf>
    <xf numFmtId="0" fontId="3" fillId="0" borderId="0" xfId="44" applyFont="1" applyAlignment="1" applyProtection="1">
      <alignment horizontal="left" vertical="top"/>
      <protection/>
    </xf>
    <xf numFmtId="0" fontId="17" fillId="0" borderId="0" xfId="44" applyFont="1" applyAlignment="1" applyProtection="1">
      <alignment horizontal="left" vertical="center"/>
      <protection/>
    </xf>
    <xf numFmtId="0" fontId="17" fillId="0" borderId="0" xfId="44" applyFont="1" applyAlignment="1" applyProtection="1">
      <alignment horizontal="left"/>
      <protection/>
    </xf>
    <xf numFmtId="0" fontId="18" fillId="0" borderId="0" xfId="44" applyFont="1" applyAlignment="1" applyProtection="1">
      <alignment horizontal="left"/>
      <protection/>
    </xf>
    <xf numFmtId="0" fontId="17" fillId="0" borderId="0" xfId="44" applyFont="1" applyAlignment="1" applyProtection="1">
      <alignment horizontal="left" vertical="top"/>
      <protection/>
    </xf>
    <xf numFmtId="0" fontId="6" fillId="0" borderId="0" xfId="44" applyFont="1" applyAlignment="1" applyProtection="1">
      <alignment horizontal="left"/>
      <protection/>
    </xf>
    <xf numFmtId="0" fontId="5" fillId="33" borderId="65" xfId="44" applyFont="1" applyFill="1" applyBorder="1" applyAlignment="1" applyProtection="1">
      <alignment horizontal="center" vertical="center" wrapText="1"/>
      <protection/>
    </xf>
    <xf numFmtId="0" fontId="5" fillId="33" borderId="65" xfId="44" applyFont="1" applyFill="1" applyBorder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/>
      <protection/>
    </xf>
    <xf numFmtId="0" fontId="19" fillId="0" borderId="0" xfId="44" applyFont="1" applyAlignment="1">
      <alignment horizontal="center" wrapText="1"/>
      <protection locked="0"/>
    </xf>
    <xf numFmtId="0" fontId="19" fillId="0" borderId="0" xfId="44" applyFont="1" applyAlignment="1">
      <alignment horizontal="left" wrapText="1"/>
      <protection locked="0"/>
    </xf>
    <xf numFmtId="39" fontId="19" fillId="0" borderId="0" xfId="44" applyNumberFormat="1" applyFont="1" applyAlignment="1">
      <alignment horizontal="right"/>
      <protection locked="0"/>
    </xf>
    <xf numFmtId="167" fontId="19" fillId="0" borderId="0" xfId="44" applyNumberFormat="1" applyFont="1" applyAlignment="1">
      <alignment horizontal="right"/>
      <protection locked="0"/>
    </xf>
    <xf numFmtId="0" fontId="20" fillId="0" borderId="65" xfId="44" applyFont="1" applyBorder="1" applyAlignment="1">
      <alignment horizontal="center" wrapText="1"/>
      <protection locked="0"/>
    </xf>
    <xf numFmtId="0" fontId="20" fillId="0" borderId="65" xfId="44" applyFont="1" applyBorder="1" applyAlignment="1">
      <alignment horizontal="left" wrapText="1"/>
      <protection locked="0"/>
    </xf>
    <xf numFmtId="39" fontId="20" fillId="0" borderId="65" xfId="44" applyNumberFormat="1" applyFont="1" applyBorder="1" applyAlignment="1">
      <alignment horizontal="right"/>
      <protection locked="0"/>
    </xf>
    <xf numFmtId="167" fontId="20" fillId="0" borderId="65" xfId="44" applyNumberFormat="1" applyFont="1" applyBorder="1" applyAlignment="1">
      <alignment horizontal="right"/>
      <protection locked="0"/>
    </xf>
    <xf numFmtId="0" fontId="21" fillId="0" borderId="0" xfId="44" applyFont="1" applyAlignment="1">
      <alignment horizontal="center" wrapText="1"/>
      <protection locked="0"/>
    </xf>
    <xf numFmtId="0" fontId="21" fillId="0" borderId="0" xfId="44" applyFont="1" applyAlignment="1">
      <alignment horizontal="left" wrapText="1"/>
      <protection locked="0"/>
    </xf>
    <xf numFmtId="39" fontId="21" fillId="0" borderId="0" xfId="44" applyNumberFormat="1" applyFont="1" applyAlignment="1">
      <alignment horizontal="right"/>
      <protection locked="0"/>
    </xf>
    <xf numFmtId="167" fontId="21" fillId="0" borderId="0" xfId="44" applyNumberFormat="1" applyFont="1" applyAlignment="1">
      <alignment horizontal="right"/>
      <protection locked="0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16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39" fontId="18" fillId="0" borderId="0" xfId="0" applyNumberFormat="1" applyFont="1" applyAlignment="1" applyProtection="1">
      <alignment horizontal="right" vertical="top"/>
      <protection/>
    </xf>
    <xf numFmtId="167" fontId="18" fillId="0" borderId="0" xfId="0" applyNumberFormat="1" applyFont="1" applyAlignment="1" applyProtection="1">
      <alignment horizontal="right" vertical="top"/>
      <protection/>
    </xf>
    <xf numFmtId="0" fontId="23" fillId="33" borderId="65" xfId="0" applyFont="1" applyFill="1" applyBorder="1" applyAlignment="1" applyProtection="1">
      <alignment horizontal="center" vertical="center" wrapText="1"/>
      <protection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7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5" xfId="0" applyNumberFormat="1" applyFont="1" applyBorder="1" applyAlignment="1">
      <alignment horizontal="center"/>
    </xf>
    <xf numFmtId="0" fontId="5" fillId="0" borderId="65" xfId="0" applyFont="1" applyBorder="1" applyAlignment="1">
      <alignment horizontal="left" wrapText="1"/>
    </xf>
    <xf numFmtId="167" fontId="5" fillId="0" borderId="65" xfId="0" applyNumberFormat="1" applyFont="1" applyBorder="1" applyAlignment="1">
      <alignment horizontal="right"/>
    </xf>
    <xf numFmtId="39" fontId="5" fillId="0" borderId="65" xfId="0" applyNumberFormat="1" applyFont="1" applyBorder="1" applyAlignment="1">
      <alignment horizontal="right"/>
    </xf>
    <xf numFmtId="37" fontId="24" fillId="0" borderId="65" xfId="0" applyNumberFormat="1" applyFont="1" applyBorder="1" applyAlignment="1">
      <alignment horizontal="center"/>
    </xf>
    <xf numFmtId="0" fontId="24" fillId="0" borderId="65" xfId="0" applyFont="1" applyBorder="1" applyAlignment="1">
      <alignment horizontal="left" wrapText="1"/>
    </xf>
    <xf numFmtId="167" fontId="24" fillId="0" borderId="65" xfId="0" applyNumberFormat="1" applyFont="1" applyBorder="1" applyAlignment="1">
      <alignment horizontal="right"/>
    </xf>
    <xf numFmtId="39" fontId="24" fillId="0" borderId="65" xfId="0" applyNumberFormat="1" applyFont="1" applyBorder="1" applyAlignment="1">
      <alignment horizontal="right"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7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/>
      <protection/>
    </xf>
    <xf numFmtId="14" fontId="18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169" fontId="6" fillId="0" borderId="0" xfId="0" applyNumberFormat="1" applyFont="1" applyAlignment="1" applyProtection="1">
      <alignment horizontal="right"/>
      <protection/>
    </xf>
    <xf numFmtId="2" fontId="18" fillId="0" borderId="0" xfId="0" applyNumberFormat="1" applyFont="1" applyAlignment="1" applyProtection="1">
      <alignment horizontal="right"/>
      <protection/>
    </xf>
    <xf numFmtId="0" fontId="5" fillId="0" borderId="66" xfId="0" applyFont="1" applyBorder="1" applyAlignment="1" applyProtection="1">
      <alignment horizontal="left" wrapText="1"/>
      <protection/>
    </xf>
    <xf numFmtId="169" fontId="5" fillId="0" borderId="66" xfId="0" applyNumberFormat="1" applyFont="1" applyBorder="1" applyAlignment="1" applyProtection="1">
      <alignment horizontal="right"/>
      <protection/>
    </xf>
    <xf numFmtId="2" fontId="18" fillId="0" borderId="66" xfId="0" applyNumberFormat="1" applyFont="1" applyBorder="1" applyAlignment="1" applyProtection="1">
      <alignment horizontal="right"/>
      <protection/>
    </xf>
    <xf numFmtId="2" fontId="18" fillId="0" borderId="67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7" fillId="0" borderId="66" xfId="0" applyFont="1" applyBorder="1" applyAlignment="1" applyProtection="1">
      <alignment horizontal="left" wrapText="1"/>
      <protection/>
    </xf>
    <xf numFmtId="39" fontId="28" fillId="0" borderId="65" xfId="0" applyNumberFormat="1" applyFont="1" applyBorder="1" applyAlignment="1">
      <alignment horizontal="right"/>
    </xf>
    <xf numFmtId="39" fontId="27" fillId="0" borderId="65" xfId="0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168" fontId="5" fillId="0" borderId="68" xfId="0" applyNumberFormat="1" applyFont="1" applyBorder="1" applyAlignment="1" applyProtection="1">
      <alignment horizontal="center"/>
      <protection/>
    </xf>
    <xf numFmtId="168" fontId="27" fillId="0" borderId="68" xfId="0" applyNumberFormat="1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left" wrapText="1"/>
      <protection/>
    </xf>
    <xf numFmtId="169" fontId="5" fillId="0" borderId="66" xfId="0" applyNumberFormat="1" applyFont="1" applyBorder="1" applyAlignment="1" applyProtection="1">
      <alignment horizontal="right"/>
      <protection/>
    </xf>
    <xf numFmtId="0" fontId="5" fillId="0" borderId="66" xfId="0" applyFont="1" applyBorder="1" applyAlignment="1" applyProtection="1">
      <alignment wrapText="1"/>
      <protection/>
    </xf>
    <xf numFmtId="168" fontId="5" fillId="0" borderId="69" xfId="0" applyNumberFormat="1" applyFont="1" applyBorder="1" applyAlignment="1" applyProtection="1">
      <alignment horizontal="center"/>
      <protection/>
    </xf>
    <xf numFmtId="2" fontId="18" fillId="0" borderId="70" xfId="0" applyNumberFormat="1" applyFont="1" applyBorder="1" applyAlignment="1" applyProtection="1">
      <alignment horizontal="right"/>
      <protection/>
    </xf>
    <xf numFmtId="2" fontId="18" fillId="0" borderId="71" xfId="0" applyNumberFormat="1" applyFont="1" applyBorder="1" applyAlignment="1" applyProtection="1">
      <alignment horizontal="right"/>
      <protection/>
    </xf>
    <xf numFmtId="0" fontId="0" fillId="0" borderId="72" xfId="0" applyFont="1" applyBorder="1" applyAlignment="1">
      <alignment horizontal="left" vertical="top"/>
    </xf>
    <xf numFmtId="2" fontId="15" fillId="0" borderId="73" xfId="0" applyNumberFormat="1" applyFont="1" applyBorder="1" applyAlignment="1" applyProtection="1">
      <alignment horizontal="right"/>
      <protection/>
    </xf>
    <xf numFmtId="2" fontId="26" fillId="0" borderId="73" xfId="0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top"/>
    </xf>
    <xf numFmtId="0" fontId="4" fillId="0" borderId="74" xfId="0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 applyProtection="1">
      <alignment horizontal="left" vertical="center" wrapText="1"/>
      <protection/>
    </xf>
    <xf numFmtId="0" fontId="4" fillId="0" borderId="7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74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7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44" applyFont="1" applyBorder="1" applyAlignment="1" applyProtection="1">
      <alignment horizontal="center" vertical="center"/>
      <protection/>
    </xf>
    <xf numFmtId="0" fontId="17" fillId="0" borderId="0" xfId="44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 horizontal="left" vertical="top"/>
    </xf>
    <xf numFmtId="0" fontId="47" fillId="0" borderId="0" xfId="0" applyFont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9" fillId="0" borderId="0" xfId="0" applyFont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25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1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1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229" t="s">
        <v>2</v>
      </c>
      <c r="F5" s="229"/>
      <c r="G5" s="229"/>
      <c r="H5" s="229"/>
      <c r="I5" s="229"/>
      <c r="J5" s="229"/>
      <c r="K5" s="229"/>
      <c r="L5" s="229"/>
      <c r="M5" s="229"/>
      <c r="N5" s="16"/>
      <c r="O5" s="16"/>
      <c r="P5" s="16" t="s">
        <v>3</v>
      </c>
      <c r="Q5" s="19"/>
      <c r="R5" s="20"/>
      <c r="S5" s="21"/>
    </row>
    <row r="6" spans="1:19" s="1" customFormat="1" ht="24.75" customHeight="1">
      <c r="A6" s="18"/>
      <c r="B6" s="16" t="s">
        <v>4</v>
      </c>
      <c r="C6" s="16"/>
      <c r="D6" s="16"/>
      <c r="E6" s="230"/>
      <c r="F6" s="230"/>
      <c r="G6" s="230"/>
      <c r="H6" s="230"/>
      <c r="I6" s="230"/>
      <c r="J6" s="230"/>
      <c r="K6" s="230"/>
      <c r="L6" s="230"/>
      <c r="M6" s="230"/>
      <c r="N6" s="16"/>
      <c r="O6" s="16"/>
      <c r="P6" s="16" t="s">
        <v>5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231" t="s">
        <v>6</v>
      </c>
      <c r="F7" s="231"/>
      <c r="G7" s="231"/>
      <c r="H7" s="231"/>
      <c r="I7" s="231"/>
      <c r="J7" s="231"/>
      <c r="K7" s="231"/>
      <c r="L7" s="231"/>
      <c r="M7" s="231"/>
      <c r="N7" s="16"/>
      <c r="O7" s="16"/>
      <c r="P7" s="16" t="s">
        <v>7</v>
      </c>
      <c r="Q7" s="24"/>
      <c r="R7" s="25"/>
      <c r="S7" s="21"/>
    </row>
    <row r="8" spans="1:19" s="1" customFormat="1" ht="24.75" customHeight="1">
      <c r="A8" s="18"/>
      <c r="B8" s="232"/>
      <c r="C8" s="232"/>
      <c r="D8" s="23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1" customFormat="1" ht="24.75" customHeight="1">
      <c r="A9" s="18"/>
      <c r="B9" s="16" t="s">
        <v>10</v>
      </c>
      <c r="C9" s="16"/>
      <c r="D9" s="16"/>
      <c r="E9" s="233" t="s">
        <v>6</v>
      </c>
      <c r="F9" s="233"/>
      <c r="G9" s="233"/>
      <c r="H9" s="233"/>
      <c r="I9" s="233"/>
      <c r="J9" s="233"/>
      <c r="K9" s="233"/>
      <c r="L9" s="233"/>
      <c r="M9" s="233"/>
      <c r="N9" s="16"/>
      <c r="O9" s="16"/>
      <c r="P9" s="26"/>
      <c r="Q9" s="27"/>
      <c r="R9" s="28"/>
      <c r="S9" s="21"/>
    </row>
    <row r="10" spans="1:19" s="1" customFormat="1" ht="24.75" customHeight="1">
      <c r="A10" s="18"/>
      <c r="B10" s="16" t="s">
        <v>11</v>
      </c>
      <c r="C10" s="16"/>
      <c r="D10" s="16"/>
      <c r="E10" s="234" t="s">
        <v>6</v>
      </c>
      <c r="F10" s="234"/>
      <c r="G10" s="234"/>
      <c r="H10" s="234"/>
      <c r="I10" s="234"/>
      <c r="J10" s="234"/>
      <c r="K10" s="234"/>
      <c r="L10" s="234"/>
      <c r="M10" s="234"/>
      <c r="N10" s="16"/>
      <c r="O10" s="16"/>
      <c r="P10" s="26"/>
      <c r="Q10" s="27"/>
      <c r="R10" s="28"/>
      <c r="S10" s="21"/>
    </row>
    <row r="11" spans="1:19" s="1" customFormat="1" ht="24.75" customHeight="1">
      <c r="A11" s="18"/>
      <c r="B11" s="16" t="s">
        <v>12</v>
      </c>
      <c r="C11" s="16"/>
      <c r="D11" s="16"/>
      <c r="E11" s="234" t="s">
        <v>6</v>
      </c>
      <c r="F11" s="234"/>
      <c r="G11" s="234"/>
      <c r="H11" s="234"/>
      <c r="I11" s="234"/>
      <c r="J11" s="234"/>
      <c r="K11" s="234"/>
      <c r="L11" s="234"/>
      <c r="M11" s="234"/>
      <c r="N11" s="16"/>
      <c r="O11" s="16"/>
      <c r="P11" s="26"/>
      <c r="Q11" s="27"/>
      <c r="R11" s="28"/>
      <c r="S11" s="21"/>
    </row>
    <row r="12" spans="1:19" s="1" customFormat="1" ht="21.75" customHeight="1">
      <c r="A12" s="29"/>
      <c r="B12" s="236" t="s">
        <v>13</v>
      </c>
      <c r="C12" s="236"/>
      <c r="D12" s="236"/>
      <c r="E12" s="237"/>
      <c r="F12" s="237"/>
      <c r="G12" s="237"/>
      <c r="H12" s="237"/>
      <c r="I12" s="237"/>
      <c r="J12" s="237"/>
      <c r="K12" s="237"/>
      <c r="L12" s="237"/>
      <c r="M12" s="237"/>
      <c r="N12" s="30"/>
      <c r="O12" s="30"/>
      <c r="P12" s="31"/>
      <c r="Q12" s="238"/>
      <c r="R12" s="238"/>
      <c r="S12" s="32"/>
    </row>
    <row r="13" spans="1:19" s="1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1" customFormat="1" ht="18.75" customHeight="1">
      <c r="A14" s="18"/>
      <c r="B14" s="16"/>
      <c r="C14" s="16"/>
      <c r="D14" s="16"/>
      <c r="E14" s="34" t="s">
        <v>14</v>
      </c>
      <c r="F14" s="16"/>
      <c r="G14" s="30"/>
      <c r="H14" s="16" t="s">
        <v>15</v>
      </c>
      <c r="I14" s="30"/>
      <c r="J14" s="16"/>
      <c r="K14" s="16"/>
      <c r="L14" s="16"/>
      <c r="M14" s="16"/>
      <c r="N14" s="16"/>
      <c r="O14" s="16"/>
      <c r="P14" s="16" t="s">
        <v>16</v>
      </c>
      <c r="Q14" s="35"/>
      <c r="R14" s="20"/>
      <c r="S14" s="21"/>
    </row>
    <row r="15" spans="1:19" s="1" customFormat="1" ht="18.75" customHeight="1">
      <c r="A15" s="18"/>
      <c r="B15" s="16"/>
      <c r="C15" s="16"/>
      <c r="D15" s="16"/>
      <c r="E15" s="31"/>
      <c r="F15" s="16"/>
      <c r="G15" s="30"/>
      <c r="H15" s="239" t="s">
        <v>17</v>
      </c>
      <c r="I15" s="239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1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1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1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1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1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1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1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v>0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1" customFormat="1" ht="19.5" customHeight="1">
      <c r="A23" s="69" t="s">
        <v>41</v>
      </c>
      <c r="B23" s="82"/>
      <c r="C23" s="83"/>
      <c r="D23" s="72" t="s">
        <v>42</v>
      </c>
      <c r="E23" s="73">
        <v>0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1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v>53791.05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1" customFormat="1" ht="19.5" customHeight="1">
      <c r="A25" s="69" t="s">
        <v>53</v>
      </c>
      <c r="B25" s="82"/>
      <c r="C25" s="83"/>
      <c r="D25" s="72" t="s">
        <v>42</v>
      </c>
      <c r="E25" s="73">
        <v>27267.616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0</v>
      </c>
      <c r="S25" s="74"/>
    </row>
    <row r="26" spans="1:19" s="1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761.12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0</v>
      </c>
      <c r="S26" s="74"/>
    </row>
    <row r="27" spans="1:19" s="1" customFormat="1" ht="19.5" customHeight="1">
      <c r="A27" s="69" t="s">
        <v>61</v>
      </c>
      <c r="B27" s="82"/>
      <c r="C27" s="83"/>
      <c r="D27" s="72" t="s">
        <v>42</v>
      </c>
      <c r="E27" s="73">
        <v>5702.58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1" customFormat="1" ht="19.5" customHeight="1">
      <c r="A28" s="69" t="s">
        <v>64</v>
      </c>
      <c r="B28" s="240" t="s">
        <v>65</v>
      </c>
      <c r="C28" s="240"/>
      <c r="D28" s="240"/>
      <c r="E28" s="85">
        <v>87522.366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0</v>
      </c>
      <c r="S28" s="44"/>
    </row>
    <row r="29" spans="1:19" s="1" customFormat="1" ht="19.5" customHeight="1">
      <c r="A29" s="89" t="s">
        <v>70</v>
      </c>
      <c r="B29" s="90" t="s">
        <v>71</v>
      </c>
      <c r="C29" s="91"/>
      <c r="D29" s="92"/>
      <c r="E29" s="93">
        <v>8960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1" customFormat="1" ht="19.5" customHeight="1">
      <c r="A30" s="96" t="s">
        <v>11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1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v>96482.37</v>
      </c>
      <c r="S31" s="44"/>
    </row>
    <row r="32" spans="1:19" s="1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96482.37</v>
      </c>
      <c r="Q32" s="76"/>
      <c r="R32" s="106">
        <v>19296.47</v>
      </c>
      <c r="S32" s="107"/>
    </row>
    <row r="33" spans="1:19" s="1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1" customFormat="1" ht="35.25" customHeight="1">
      <c r="A34" s="117" t="s">
        <v>10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235" t="s">
        <v>86</v>
      </c>
      <c r="N34" s="235"/>
      <c r="O34" s="235"/>
      <c r="P34" s="235"/>
      <c r="Q34" s="92"/>
      <c r="R34" s="119">
        <v>115778.84</v>
      </c>
      <c r="S34" s="28"/>
    </row>
    <row r="35" spans="1:19" s="1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1" customFormat="1" ht="20.25" customHeight="1">
      <c r="A36" s="121" t="s">
        <v>12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1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1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 selectLockedCells="1" selectUnlockedCells="1"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22">
      <selection activeCell="A1" sqref="A1:G1"/>
    </sheetView>
  </sheetViews>
  <sheetFormatPr defaultColWidth="10.66015625" defaultRowHeight="12" customHeight="1"/>
  <cols>
    <col min="1" max="1" width="16.3320312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7" width="19.66015625" style="129" customWidth="1"/>
    <col min="8" max="16384" width="10.66015625" style="130" customWidth="1"/>
  </cols>
  <sheetData>
    <row r="1" spans="1:7" s="129" customFormat="1" ht="30.75" customHeight="1">
      <c r="A1" s="241" t="s">
        <v>95</v>
      </c>
      <c r="B1" s="241"/>
      <c r="C1" s="241"/>
      <c r="D1" s="241"/>
      <c r="E1" s="241"/>
      <c r="F1" s="241"/>
      <c r="G1" s="241"/>
    </row>
    <row r="2" spans="1:7" s="129" customFormat="1" ht="12.75" customHeight="1">
      <c r="A2" s="131" t="s">
        <v>96</v>
      </c>
      <c r="B2" s="131"/>
      <c r="C2" s="131"/>
      <c r="D2" s="131"/>
      <c r="E2" s="131"/>
      <c r="F2" s="131"/>
      <c r="G2" s="131"/>
    </row>
    <row r="3" spans="1:7" s="129" customFormat="1" ht="12.75" customHeight="1">
      <c r="A3" s="131" t="s">
        <v>97</v>
      </c>
      <c r="B3" s="131"/>
      <c r="C3" s="131"/>
      <c r="D3" s="131"/>
      <c r="E3" s="131"/>
      <c r="F3" s="131"/>
      <c r="G3" s="131"/>
    </row>
    <row r="4" spans="1:7" s="129" customFormat="1" ht="13.5" customHeight="1">
      <c r="A4" s="132"/>
      <c r="B4" s="132"/>
      <c r="C4" s="131"/>
      <c r="D4" s="131"/>
      <c r="E4" s="131"/>
      <c r="F4" s="131"/>
      <c r="G4" s="131"/>
    </row>
    <row r="5" spans="1:7" s="129" customFormat="1" ht="6.75" customHeight="1">
      <c r="A5" s="133"/>
      <c r="B5" s="133"/>
      <c r="C5" s="133"/>
      <c r="D5" s="133"/>
      <c r="E5" s="133"/>
      <c r="F5" s="133"/>
      <c r="G5" s="133"/>
    </row>
    <row r="6" spans="1:7" s="129" customFormat="1" ht="13.5" customHeight="1">
      <c r="A6" s="134" t="s">
        <v>98</v>
      </c>
      <c r="B6" s="134"/>
      <c r="C6" s="135"/>
      <c r="D6" s="136"/>
      <c r="E6" s="135"/>
      <c r="F6" s="135"/>
      <c r="G6" s="135"/>
    </row>
    <row r="7" spans="1:7" s="129" customFormat="1" ht="14.25" customHeight="1">
      <c r="A7" s="134" t="s">
        <v>99</v>
      </c>
      <c r="B7" s="134"/>
      <c r="C7" s="137"/>
      <c r="D7" s="242" t="s">
        <v>100</v>
      </c>
      <c r="E7" s="242"/>
      <c r="F7" s="242"/>
      <c r="G7" s="137"/>
    </row>
    <row r="8" spans="1:7" s="129" customFormat="1" ht="14.25" customHeight="1">
      <c r="A8" s="134" t="s">
        <v>101</v>
      </c>
      <c r="B8" s="134"/>
      <c r="C8" s="137"/>
      <c r="D8" s="134" t="s">
        <v>102</v>
      </c>
      <c r="E8" s="137"/>
      <c r="F8" s="137"/>
      <c r="G8" s="137"/>
    </row>
    <row r="9" spans="1:7" s="129" customFormat="1" ht="6.75" customHeight="1">
      <c r="A9" s="138"/>
      <c r="B9" s="138"/>
      <c r="C9" s="138"/>
      <c r="D9" s="138"/>
      <c r="E9" s="138"/>
      <c r="F9" s="138"/>
      <c r="G9" s="138"/>
    </row>
    <row r="10" spans="1:7" s="129" customFormat="1" ht="23.25" customHeight="1">
      <c r="A10" s="139" t="s">
        <v>103</v>
      </c>
      <c r="B10" s="139" t="s">
        <v>104</v>
      </c>
      <c r="C10" s="139" t="s">
        <v>105</v>
      </c>
      <c r="D10" s="139" t="s">
        <v>42</v>
      </c>
      <c r="E10" s="139" t="s">
        <v>106</v>
      </c>
      <c r="F10" s="139" t="s">
        <v>107</v>
      </c>
      <c r="G10" s="139" t="s">
        <v>108</v>
      </c>
    </row>
    <row r="11" spans="1:7" s="129" customFormat="1" ht="12.75" customHeight="1" hidden="1">
      <c r="A11" s="139" t="s">
        <v>34</v>
      </c>
      <c r="B11" s="139" t="s">
        <v>41</v>
      </c>
      <c r="C11" s="140" t="s">
        <v>47</v>
      </c>
      <c r="D11" s="140" t="s">
        <v>53</v>
      </c>
      <c r="E11" s="140" t="s">
        <v>57</v>
      </c>
      <c r="F11" s="140" t="s">
        <v>61</v>
      </c>
      <c r="G11" s="140" t="s">
        <v>64</v>
      </c>
    </row>
    <row r="12" spans="1:7" s="129" customFormat="1" ht="4.5" customHeight="1">
      <c r="A12" s="141"/>
      <c r="B12" s="141"/>
      <c r="C12" s="138"/>
      <c r="D12" s="138"/>
      <c r="E12" s="138"/>
      <c r="F12" s="138"/>
      <c r="G12" s="138"/>
    </row>
    <row r="13" spans="1:7" s="129" customFormat="1" ht="30.75" customHeight="1">
      <c r="A13" s="142" t="s">
        <v>48</v>
      </c>
      <c r="B13" s="143" t="s">
        <v>109</v>
      </c>
      <c r="C13" s="144">
        <v>53791.05</v>
      </c>
      <c r="D13" s="144">
        <v>27267.616</v>
      </c>
      <c r="E13" s="144">
        <v>81058.666</v>
      </c>
      <c r="F13" s="145">
        <v>4.16500646</v>
      </c>
      <c r="G13" s="145">
        <v>6.7726</v>
      </c>
    </row>
    <row r="14" spans="1:7" s="129" customFormat="1" ht="28.5" customHeight="1">
      <c r="A14" s="146" t="s">
        <v>110</v>
      </c>
      <c r="B14" s="147" t="s">
        <v>111</v>
      </c>
      <c r="C14" s="148">
        <v>5539.51</v>
      </c>
      <c r="D14" s="148">
        <v>3261.023</v>
      </c>
      <c r="E14" s="148">
        <v>8800.533</v>
      </c>
      <c r="F14" s="149">
        <v>0.244</v>
      </c>
      <c r="G14" s="149">
        <v>0</v>
      </c>
    </row>
    <row r="15" spans="1:7" s="129" customFormat="1" ht="28.5" customHeight="1">
      <c r="A15" s="146" t="s">
        <v>112</v>
      </c>
      <c r="B15" s="147" t="s">
        <v>113</v>
      </c>
      <c r="C15" s="148">
        <v>45407.81</v>
      </c>
      <c r="D15" s="148">
        <v>21539.837</v>
      </c>
      <c r="E15" s="148">
        <v>66947.647</v>
      </c>
      <c r="F15" s="149">
        <v>3.69110646</v>
      </c>
      <c r="G15" s="149">
        <v>5.7808</v>
      </c>
    </row>
    <row r="16" spans="1:7" s="129" customFormat="1" ht="28.5" customHeight="1">
      <c r="A16" s="146" t="s">
        <v>114</v>
      </c>
      <c r="B16" s="147" t="s">
        <v>115</v>
      </c>
      <c r="C16" s="148">
        <v>682.37</v>
      </c>
      <c r="D16" s="148">
        <v>193.876</v>
      </c>
      <c r="E16" s="148">
        <v>876.246</v>
      </c>
      <c r="F16" s="149">
        <v>0.1131</v>
      </c>
      <c r="G16" s="149">
        <v>0.9918</v>
      </c>
    </row>
    <row r="17" spans="1:7" s="129" customFormat="1" ht="28.5" customHeight="1">
      <c r="A17" s="146" t="s">
        <v>116</v>
      </c>
      <c r="B17" s="147" t="s">
        <v>117</v>
      </c>
      <c r="C17" s="148">
        <v>2161.36</v>
      </c>
      <c r="D17" s="148">
        <v>2122.88</v>
      </c>
      <c r="E17" s="148">
        <v>4284.24</v>
      </c>
      <c r="F17" s="149">
        <v>0.1168</v>
      </c>
      <c r="G17" s="149">
        <v>0</v>
      </c>
    </row>
    <row r="18" spans="1:7" s="129" customFormat="1" ht="28.5" customHeight="1">
      <c r="A18" s="146" t="s">
        <v>118</v>
      </c>
      <c r="B18" s="147" t="s">
        <v>119</v>
      </c>
      <c r="C18" s="148">
        <v>0</v>
      </c>
      <c r="D18" s="148">
        <v>150</v>
      </c>
      <c r="E18" s="148">
        <v>150</v>
      </c>
      <c r="F18" s="149">
        <v>0</v>
      </c>
      <c r="G18" s="149">
        <v>0</v>
      </c>
    </row>
    <row r="19" spans="1:7" s="129" customFormat="1" ht="30.75" customHeight="1">
      <c r="A19" s="142" t="s">
        <v>120</v>
      </c>
      <c r="B19" s="143" t="s">
        <v>121</v>
      </c>
      <c r="C19" s="144">
        <v>761.12</v>
      </c>
      <c r="D19" s="144">
        <v>5702.58</v>
      </c>
      <c r="E19" s="144">
        <v>6463.7</v>
      </c>
      <c r="F19" s="145">
        <v>0.0805</v>
      </c>
      <c r="G19" s="145">
        <v>0</v>
      </c>
    </row>
    <row r="20" spans="1:7" s="129" customFormat="1" ht="28.5" customHeight="1">
      <c r="A20" s="146" t="s">
        <v>122</v>
      </c>
      <c r="B20" s="147" t="s">
        <v>123</v>
      </c>
      <c r="C20" s="148">
        <v>761.12</v>
      </c>
      <c r="D20" s="148">
        <v>4462.98</v>
      </c>
      <c r="E20" s="148">
        <v>5224.1</v>
      </c>
      <c r="F20" s="149">
        <v>0.0805</v>
      </c>
      <c r="G20" s="149">
        <v>0</v>
      </c>
    </row>
    <row r="21" spans="1:7" s="129" customFormat="1" ht="28.5" customHeight="1">
      <c r="A21" s="146" t="s">
        <v>124</v>
      </c>
      <c r="B21" s="147" t="s">
        <v>125</v>
      </c>
      <c r="C21" s="148">
        <v>0</v>
      </c>
      <c r="D21" s="148">
        <v>1239.6</v>
      </c>
      <c r="E21" s="148">
        <v>1239.6</v>
      </c>
      <c r="F21" s="149">
        <v>0</v>
      </c>
      <c r="G21" s="149">
        <v>0</v>
      </c>
    </row>
    <row r="22" spans="1:7" s="129" customFormat="1" ht="30.75" customHeight="1">
      <c r="A22" s="142" t="s">
        <v>126</v>
      </c>
      <c r="B22" s="143" t="s">
        <v>127</v>
      </c>
      <c r="C22" s="144">
        <v>262.4</v>
      </c>
      <c r="D22" s="144">
        <v>5337.6</v>
      </c>
      <c r="E22" s="144">
        <v>5600</v>
      </c>
      <c r="F22" s="145">
        <v>0.0048</v>
      </c>
      <c r="G22" s="145">
        <v>0</v>
      </c>
    </row>
    <row r="23" spans="1:7" s="129" customFormat="1" ht="28.5" customHeight="1">
      <c r="A23" s="146" t="s">
        <v>128</v>
      </c>
      <c r="B23" s="147" t="s">
        <v>129</v>
      </c>
      <c r="C23" s="148">
        <v>262.4</v>
      </c>
      <c r="D23" s="148">
        <v>5337.6</v>
      </c>
      <c r="E23" s="148">
        <v>5600</v>
      </c>
      <c r="F23" s="149">
        <v>0.0048</v>
      </c>
      <c r="G23" s="149">
        <v>0</v>
      </c>
    </row>
    <row r="24" spans="1:7" s="129" customFormat="1" ht="30.75" customHeight="1">
      <c r="A24" s="142" t="s">
        <v>130</v>
      </c>
      <c r="B24" s="143" t="s">
        <v>60</v>
      </c>
      <c r="C24" s="144">
        <v>0</v>
      </c>
      <c r="D24" s="144">
        <v>3360</v>
      </c>
      <c r="E24" s="144">
        <v>3360</v>
      </c>
      <c r="F24" s="145">
        <v>0</v>
      </c>
      <c r="G24" s="145">
        <v>0</v>
      </c>
    </row>
    <row r="25" spans="1:7" s="129" customFormat="1" ht="30.75" customHeight="1">
      <c r="A25" s="150"/>
      <c r="B25" s="151" t="s">
        <v>131</v>
      </c>
      <c r="C25" s="152">
        <v>54814.57</v>
      </c>
      <c r="D25" s="152">
        <v>41667.796</v>
      </c>
      <c r="E25" s="152">
        <v>96482.366</v>
      </c>
      <c r="F25" s="153">
        <v>4.25030646</v>
      </c>
      <c r="G25" s="153">
        <v>6.7726</v>
      </c>
    </row>
  </sheetData>
  <sheetProtection selectLockedCells="1" selectUnlockedCells="1"/>
  <mergeCells count="2">
    <mergeCell ref="A1:G1"/>
    <mergeCell ref="D7:F7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PageLayoutView="0" workbookViewId="0" topLeftCell="A69">
      <selection activeCell="G47" sqref="G47"/>
    </sheetView>
  </sheetViews>
  <sheetFormatPr defaultColWidth="10.5" defaultRowHeight="12" customHeight="1"/>
  <cols>
    <col min="1" max="1" width="4" style="154" customWidth="1"/>
    <col min="2" max="2" width="16.33203125" style="155" customWidth="1"/>
    <col min="3" max="3" width="49.83203125" style="155" customWidth="1"/>
    <col min="4" max="4" width="3.83203125" style="155" customWidth="1"/>
    <col min="5" max="5" width="11.33203125" style="156" customWidth="1"/>
    <col min="6" max="6" width="11.5" style="157" customWidth="1"/>
    <col min="7" max="7" width="17.33203125" style="157" customWidth="1"/>
    <col min="8" max="8" width="13.83203125" style="156" customWidth="1"/>
    <col min="9" max="16384" width="10.5" style="1" customWidth="1"/>
  </cols>
  <sheetData>
    <row r="1" spans="1:8" ht="27.75" customHeight="1">
      <c r="A1" s="243" t="s">
        <v>132</v>
      </c>
      <c r="B1" s="243"/>
      <c r="C1" s="243"/>
      <c r="D1" s="243"/>
      <c r="E1" s="243"/>
      <c r="F1" s="243"/>
      <c r="G1" s="243"/>
      <c r="H1" s="243"/>
    </row>
    <row r="2" spans="1:8" ht="12.75" customHeight="1">
      <c r="A2" s="158" t="s">
        <v>96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158" t="s">
        <v>97</v>
      </c>
      <c r="B3" s="159"/>
      <c r="C3" s="159"/>
      <c r="D3" s="159"/>
      <c r="E3" s="159"/>
      <c r="F3" s="159"/>
      <c r="G3" s="159"/>
      <c r="H3" s="159"/>
    </row>
    <row r="4" spans="1:8" ht="13.5" customHeight="1">
      <c r="A4" s="160"/>
      <c r="B4" s="158"/>
      <c r="C4" s="160"/>
      <c r="D4" s="161"/>
      <c r="E4" s="161"/>
      <c r="F4" s="161"/>
      <c r="G4" s="161"/>
      <c r="H4" s="161"/>
    </row>
    <row r="5" spans="1:8" ht="6.75" customHeight="1">
      <c r="A5" s="162"/>
      <c r="B5" s="163"/>
      <c r="C5" s="163"/>
      <c r="D5" s="163"/>
      <c r="E5" s="164"/>
      <c r="F5" s="165"/>
      <c r="G5" s="165"/>
      <c r="H5" s="164"/>
    </row>
    <row r="6" spans="1:8" ht="12.75" customHeight="1">
      <c r="A6" s="159" t="s">
        <v>98</v>
      </c>
      <c r="B6" s="159"/>
      <c r="C6" s="159"/>
      <c r="D6" s="159"/>
      <c r="E6" s="159"/>
      <c r="F6" s="159"/>
      <c r="G6" s="159"/>
      <c r="H6" s="159"/>
    </row>
    <row r="7" spans="1:8" ht="13.5" customHeight="1">
      <c r="A7" s="159" t="s">
        <v>133</v>
      </c>
      <c r="B7" s="159"/>
      <c r="C7" s="159"/>
      <c r="D7" s="159"/>
      <c r="E7" s="159" t="s">
        <v>100</v>
      </c>
      <c r="F7" s="159"/>
      <c r="G7" s="159"/>
      <c r="H7" s="159"/>
    </row>
    <row r="8" spans="1:8" ht="13.5" customHeight="1">
      <c r="A8" s="244" t="s">
        <v>101</v>
      </c>
      <c r="B8" s="244"/>
      <c r="C8" s="244"/>
      <c r="D8" s="166"/>
      <c r="E8" s="159" t="s">
        <v>102</v>
      </c>
      <c r="F8" s="167"/>
      <c r="G8" s="167"/>
      <c r="H8" s="168"/>
    </row>
    <row r="9" spans="1:8" ht="6.75" customHeight="1">
      <c r="A9" s="162"/>
      <c r="B9" s="162"/>
      <c r="C9" s="162"/>
      <c r="D9" s="162"/>
      <c r="E9" s="162"/>
      <c r="F9" s="162"/>
      <c r="G9" s="162"/>
      <c r="H9" s="162"/>
    </row>
    <row r="10" spans="1:8" ht="28.5" customHeight="1">
      <c r="A10" s="169" t="s">
        <v>134</v>
      </c>
      <c r="B10" s="169" t="s">
        <v>135</v>
      </c>
      <c r="C10" s="169" t="s">
        <v>104</v>
      </c>
      <c r="D10" s="169" t="s">
        <v>136</v>
      </c>
      <c r="E10" s="169" t="s">
        <v>137</v>
      </c>
      <c r="F10" s="169" t="s">
        <v>138</v>
      </c>
      <c r="G10" s="169" t="s">
        <v>106</v>
      </c>
      <c r="H10" s="169" t="s">
        <v>107</v>
      </c>
    </row>
    <row r="11" spans="1:8" ht="12.75" customHeight="1" hidden="1">
      <c r="A11" s="169" t="s">
        <v>34</v>
      </c>
      <c r="B11" s="169" t="s">
        <v>41</v>
      </c>
      <c r="C11" s="169" t="s">
        <v>47</v>
      </c>
      <c r="D11" s="169" t="s">
        <v>53</v>
      </c>
      <c r="E11" s="169" t="s">
        <v>57</v>
      </c>
      <c r="F11" s="169" t="s">
        <v>61</v>
      </c>
      <c r="G11" s="169" t="s">
        <v>64</v>
      </c>
      <c r="H11" s="169" t="s">
        <v>37</v>
      </c>
    </row>
    <row r="12" spans="1:8" ht="3" customHeight="1">
      <c r="A12" s="162"/>
      <c r="B12" s="162"/>
      <c r="C12" s="162"/>
      <c r="D12" s="162"/>
      <c r="E12" s="162"/>
      <c r="F12" s="162"/>
      <c r="G12" s="162"/>
      <c r="H12" s="162"/>
    </row>
    <row r="13" spans="1:8" ht="30.75" customHeight="1">
      <c r="A13" s="170"/>
      <c r="B13" s="171" t="s">
        <v>48</v>
      </c>
      <c r="C13" s="171" t="s">
        <v>109</v>
      </c>
      <c r="D13" s="171"/>
      <c r="E13" s="172"/>
      <c r="F13" s="173"/>
      <c r="G13" s="173">
        <v>81058.666</v>
      </c>
      <c r="H13" s="172">
        <v>4.16500646</v>
      </c>
    </row>
    <row r="14" spans="1:8" ht="28.5" customHeight="1">
      <c r="A14" s="174"/>
      <c r="B14" s="175" t="s">
        <v>110</v>
      </c>
      <c r="C14" s="175" t="s">
        <v>111</v>
      </c>
      <c r="D14" s="175"/>
      <c r="E14" s="176"/>
      <c r="F14" s="177"/>
      <c r="G14" s="177">
        <v>8800.533</v>
      </c>
      <c r="H14" s="176">
        <v>0.244</v>
      </c>
    </row>
    <row r="15" spans="1:8" ht="24" customHeight="1">
      <c r="A15" s="178">
        <v>1</v>
      </c>
      <c r="B15" s="179" t="s">
        <v>139</v>
      </c>
      <c r="C15" s="179" t="s">
        <v>140</v>
      </c>
      <c r="D15" s="179" t="s">
        <v>141</v>
      </c>
      <c r="E15" s="180">
        <v>540</v>
      </c>
      <c r="F15" s="181">
        <v>4.7</v>
      </c>
      <c r="G15" s="181">
        <v>2538</v>
      </c>
      <c r="H15" s="180">
        <v>0.027</v>
      </c>
    </row>
    <row r="16" spans="1:8" ht="13.5" customHeight="1">
      <c r="A16" s="182">
        <v>2</v>
      </c>
      <c r="B16" s="183" t="s">
        <v>142</v>
      </c>
      <c r="C16" s="183" t="s">
        <v>143</v>
      </c>
      <c r="D16" s="183" t="s">
        <v>141</v>
      </c>
      <c r="E16" s="184">
        <v>70</v>
      </c>
      <c r="F16" s="185">
        <v>5.7</v>
      </c>
      <c r="G16" s="185">
        <v>399</v>
      </c>
      <c r="H16" s="184">
        <v>0.0161</v>
      </c>
    </row>
    <row r="17" spans="1:8" ht="13.5" customHeight="1">
      <c r="A17" s="182">
        <v>3</v>
      </c>
      <c r="B17" s="183" t="s">
        <v>144</v>
      </c>
      <c r="C17" s="183" t="s">
        <v>145</v>
      </c>
      <c r="D17" s="183" t="s">
        <v>141</v>
      </c>
      <c r="E17" s="184">
        <v>60</v>
      </c>
      <c r="F17" s="185">
        <v>6.3</v>
      </c>
      <c r="G17" s="185">
        <v>378</v>
      </c>
      <c r="H17" s="184">
        <v>0.015</v>
      </c>
    </row>
    <row r="18" spans="1:8" ht="13.5" customHeight="1">
      <c r="A18" s="182">
        <v>4</v>
      </c>
      <c r="B18" s="183" t="s">
        <v>146</v>
      </c>
      <c r="C18" s="183" t="s">
        <v>147</v>
      </c>
      <c r="D18" s="183" t="s">
        <v>141</v>
      </c>
      <c r="E18" s="184">
        <v>160</v>
      </c>
      <c r="F18" s="185">
        <v>7.9</v>
      </c>
      <c r="G18" s="185">
        <v>1264</v>
      </c>
      <c r="H18" s="184">
        <v>0.0528</v>
      </c>
    </row>
    <row r="19" spans="1:8" ht="13.5" customHeight="1">
      <c r="A19" s="182">
        <v>5</v>
      </c>
      <c r="B19" s="183" t="s">
        <v>148</v>
      </c>
      <c r="C19" s="183" t="s">
        <v>149</v>
      </c>
      <c r="D19" s="183" t="s">
        <v>141</v>
      </c>
      <c r="E19" s="184">
        <v>250</v>
      </c>
      <c r="F19" s="185">
        <v>5.13</v>
      </c>
      <c r="G19" s="185">
        <v>1282.5</v>
      </c>
      <c r="H19" s="184">
        <v>0.08</v>
      </c>
    </row>
    <row r="20" spans="1:8" ht="24" customHeight="1">
      <c r="A20" s="178">
        <v>6</v>
      </c>
      <c r="B20" s="179" t="s">
        <v>150</v>
      </c>
      <c r="C20" s="179" t="s">
        <v>151</v>
      </c>
      <c r="D20" s="179" t="s">
        <v>141</v>
      </c>
      <c r="E20" s="180">
        <v>290</v>
      </c>
      <c r="F20" s="181">
        <v>4.905</v>
      </c>
      <c r="G20" s="181">
        <v>1422.45</v>
      </c>
      <c r="H20" s="180">
        <v>0</v>
      </c>
    </row>
    <row r="21" spans="1:8" ht="13.5" customHeight="1">
      <c r="A21" s="182">
        <v>7</v>
      </c>
      <c r="B21" s="183" t="s">
        <v>152</v>
      </c>
      <c r="C21" s="183" t="s">
        <v>153</v>
      </c>
      <c r="D21" s="183" t="s">
        <v>141</v>
      </c>
      <c r="E21" s="184">
        <v>160</v>
      </c>
      <c r="F21" s="185">
        <v>5.65</v>
      </c>
      <c r="G21" s="185">
        <v>904</v>
      </c>
      <c r="H21" s="184">
        <v>0.0096</v>
      </c>
    </row>
    <row r="22" spans="1:8" ht="13.5" customHeight="1">
      <c r="A22" s="182">
        <v>8</v>
      </c>
      <c r="B22" s="183" t="s">
        <v>154</v>
      </c>
      <c r="C22" s="183" t="s">
        <v>155</v>
      </c>
      <c r="D22" s="183" t="s">
        <v>141</v>
      </c>
      <c r="E22" s="184">
        <v>60</v>
      </c>
      <c r="F22" s="185">
        <v>5.02</v>
      </c>
      <c r="G22" s="185">
        <v>301.2</v>
      </c>
      <c r="H22" s="184">
        <v>0.0036</v>
      </c>
    </row>
    <row r="23" spans="1:8" ht="13.5" customHeight="1">
      <c r="A23" s="182">
        <v>9</v>
      </c>
      <c r="B23" s="183" t="s">
        <v>156</v>
      </c>
      <c r="C23" s="183" t="s">
        <v>157</v>
      </c>
      <c r="D23" s="183" t="s">
        <v>141</v>
      </c>
      <c r="E23" s="184">
        <v>70</v>
      </c>
      <c r="F23" s="185">
        <v>4.3</v>
      </c>
      <c r="G23" s="185">
        <v>301</v>
      </c>
      <c r="H23" s="184">
        <v>0.0399</v>
      </c>
    </row>
    <row r="24" spans="1:8" ht="24" customHeight="1">
      <c r="A24" s="178">
        <v>10</v>
      </c>
      <c r="B24" s="179" t="s">
        <v>158</v>
      </c>
      <c r="C24" s="179" t="s">
        <v>159</v>
      </c>
      <c r="D24" s="179" t="s">
        <v>160</v>
      </c>
      <c r="E24" s="180">
        <v>0.244</v>
      </c>
      <c r="F24" s="181">
        <v>42.555</v>
      </c>
      <c r="G24" s="181">
        <v>10.383</v>
      </c>
      <c r="H24" s="180">
        <v>0</v>
      </c>
    </row>
    <row r="25" spans="1:8" ht="28.5" customHeight="1">
      <c r="A25" s="174"/>
      <c r="B25" s="175" t="s">
        <v>112</v>
      </c>
      <c r="C25" s="175" t="s">
        <v>113</v>
      </c>
      <c r="D25" s="175"/>
      <c r="E25" s="176"/>
      <c r="F25" s="177"/>
      <c r="G25" s="177">
        <v>66947.647</v>
      </c>
      <c r="H25" s="176">
        <v>3.69110646</v>
      </c>
    </row>
    <row r="26" spans="1:8" ht="24" customHeight="1">
      <c r="A26" s="178">
        <v>11</v>
      </c>
      <c r="B26" s="179" t="s">
        <v>161</v>
      </c>
      <c r="C26" s="179" t="s">
        <v>162</v>
      </c>
      <c r="D26" s="179" t="s">
        <v>141</v>
      </c>
      <c r="E26" s="180">
        <v>830</v>
      </c>
      <c r="F26" s="181">
        <v>3.571</v>
      </c>
      <c r="G26" s="181">
        <v>2963.93</v>
      </c>
      <c r="H26" s="180">
        <v>0</v>
      </c>
    </row>
    <row r="27" spans="1:8" ht="24" customHeight="1">
      <c r="A27" s="178">
        <v>12</v>
      </c>
      <c r="B27" s="179" t="s">
        <v>163</v>
      </c>
      <c r="C27" s="179" t="s">
        <v>164</v>
      </c>
      <c r="D27" s="179" t="s">
        <v>165</v>
      </c>
      <c r="E27" s="180">
        <v>160</v>
      </c>
      <c r="F27" s="181">
        <v>12.773</v>
      </c>
      <c r="G27" s="181">
        <v>2043.68</v>
      </c>
      <c r="H27" s="180">
        <v>0.13552112</v>
      </c>
    </row>
    <row r="28" spans="1:8" ht="24" customHeight="1">
      <c r="A28" s="178">
        <v>13</v>
      </c>
      <c r="B28" s="179" t="s">
        <v>166</v>
      </c>
      <c r="C28" s="179" t="s">
        <v>167</v>
      </c>
      <c r="D28" s="179" t="s">
        <v>165</v>
      </c>
      <c r="E28" s="180">
        <v>10</v>
      </c>
      <c r="F28" s="181">
        <v>14.809</v>
      </c>
      <c r="G28" s="181">
        <v>148.09</v>
      </c>
      <c r="H28" s="180">
        <v>0.0066</v>
      </c>
    </row>
    <row r="29" spans="1:8" ht="24" customHeight="1">
      <c r="A29" s="178">
        <v>14</v>
      </c>
      <c r="B29" s="179" t="s">
        <v>168</v>
      </c>
      <c r="C29" s="179" t="s">
        <v>169</v>
      </c>
      <c r="D29" s="179" t="s">
        <v>165</v>
      </c>
      <c r="E29" s="180">
        <v>20</v>
      </c>
      <c r="F29" s="181">
        <v>21.993</v>
      </c>
      <c r="G29" s="181">
        <v>439.86</v>
      </c>
      <c r="H29" s="180">
        <v>0.0234</v>
      </c>
    </row>
    <row r="30" spans="1:8" ht="24" customHeight="1">
      <c r="A30" s="178">
        <v>15</v>
      </c>
      <c r="B30" s="179" t="s">
        <v>170</v>
      </c>
      <c r="C30" s="179" t="s">
        <v>171</v>
      </c>
      <c r="D30" s="179" t="s">
        <v>141</v>
      </c>
      <c r="E30" s="180">
        <v>250</v>
      </c>
      <c r="F30" s="181">
        <v>17.224</v>
      </c>
      <c r="G30" s="181">
        <v>4306</v>
      </c>
      <c r="H30" s="180">
        <v>0.065</v>
      </c>
    </row>
    <row r="31" spans="1:8" ht="24" customHeight="1">
      <c r="A31" s="178">
        <v>16</v>
      </c>
      <c r="B31" s="179" t="s">
        <v>172</v>
      </c>
      <c r="C31" s="179" t="s">
        <v>173</v>
      </c>
      <c r="D31" s="179" t="s">
        <v>141</v>
      </c>
      <c r="E31" s="180">
        <v>140</v>
      </c>
      <c r="F31" s="181">
        <v>22.05</v>
      </c>
      <c r="G31" s="181">
        <v>3087</v>
      </c>
      <c r="H31" s="180">
        <v>0.0224</v>
      </c>
    </row>
    <row r="32" spans="1:8" ht="24" customHeight="1">
      <c r="A32" s="178">
        <v>17</v>
      </c>
      <c r="B32" s="179" t="s">
        <v>174</v>
      </c>
      <c r="C32" s="179" t="s">
        <v>175</v>
      </c>
      <c r="D32" s="179" t="s">
        <v>141</v>
      </c>
      <c r="E32" s="180">
        <v>120</v>
      </c>
      <c r="F32" s="181">
        <v>33.131</v>
      </c>
      <c r="G32" s="181">
        <v>3975.72</v>
      </c>
      <c r="H32" s="180">
        <v>0.0924</v>
      </c>
    </row>
    <row r="33" spans="1:8" ht="24" customHeight="1">
      <c r="A33" s="178">
        <v>18</v>
      </c>
      <c r="B33" s="179" t="s">
        <v>176</v>
      </c>
      <c r="C33" s="179" t="s">
        <v>177</v>
      </c>
      <c r="D33" s="179" t="s">
        <v>141</v>
      </c>
      <c r="E33" s="180">
        <v>320</v>
      </c>
      <c r="F33" s="181">
        <v>57.533</v>
      </c>
      <c r="G33" s="181">
        <v>18410.56</v>
      </c>
      <c r="H33" s="180">
        <v>0.384</v>
      </c>
    </row>
    <row r="34" spans="1:8" ht="24" customHeight="1">
      <c r="A34" s="178">
        <v>19</v>
      </c>
      <c r="B34" s="179" t="s">
        <v>178</v>
      </c>
      <c r="C34" s="179" t="s">
        <v>179</v>
      </c>
      <c r="D34" s="179" t="s">
        <v>180</v>
      </c>
      <c r="E34" s="180">
        <v>80</v>
      </c>
      <c r="F34" s="181">
        <v>57</v>
      </c>
      <c r="G34" s="181">
        <v>4560</v>
      </c>
      <c r="H34" s="180">
        <v>0.3936</v>
      </c>
    </row>
    <row r="35" spans="1:8" ht="13.5" customHeight="1">
      <c r="A35" s="178">
        <v>20</v>
      </c>
      <c r="B35" s="179" t="s">
        <v>181</v>
      </c>
      <c r="C35" s="179" t="s">
        <v>182</v>
      </c>
      <c r="D35" s="179" t="s">
        <v>183</v>
      </c>
      <c r="E35" s="180">
        <v>80</v>
      </c>
      <c r="F35" s="181">
        <v>14.635</v>
      </c>
      <c r="G35" s="181">
        <v>1170.8</v>
      </c>
      <c r="H35" s="180">
        <v>0.0208</v>
      </c>
    </row>
    <row r="36" spans="1:8" ht="24" customHeight="1">
      <c r="A36" s="178">
        <v>21</v>
      </c>
      <c r="B36" s="179" t="s">
        <v>184</v>
      </c>
      <c r="C36" s="179" t="s">
        <v>185</v>
      </c>
      <c r="D36" s="179" t="s">
        <v>165</v>
      </c>
      <c r="E36" s="180">
        <v>160</v>
      </c>
      <c r="F36" s="181">
        <v>0.616</v>
      </c>
      <c r="G36" s="181">
        <v>98.56</v>
      </c>
      <c r="H36" s="180">
        <v>0</v>
      </c>
    </row>
    <row r="37" spans="1:8" ht="24" customHeight="1">
      <c r="A37" s="178">
        <v>22</v>
      </c>
      <c r="B37" s="179" t="s">
        <v>186</v>
      </c>
      <c r="C37" s="179" t="s">
        <v>187</v>
      </c>
      <c r="D37" s="179" t="s">
        <v>165</v>
      </c>
      <c r="E37" s="180">
        <v>160</v>
      </c>
      <c r="F37" s="181">
        <v>0.915</v>
      </c>
      <c r="G37" s="181">
        <v>146.4</v>
      </c>
      <c r="H37" s="180">
        <v>0</v>
      </c>
    </row>
    <row r="38" spans="1:8" ht="24" customHeight="1">
      <c r="A38" s="178">
        <v>23</v>
      </c>
      <c r="B38" s="179" t="s">
        <v>188</v>
      </c>
      <c r="C38" s="179" t="s">
        <v>189</v>
      </c>
      <c r="D38" s="179" t="s">
        <v>165</v>
      </c>
      <c r="E38" s="180">
        <v>20</v>
      </c>
      <c r="F38" s="181">
        <v>1.075</v>
      </c>
      <c r="G38" s="181">
        <v>21.5</v>
      </c>
      <c r="H38" s="180">
        <v>0</v>
      </c>
    </row>
    <row r="39" spans="1:8" ht="24" customHeight="1">
      <c r="A39" s="178">
        <v>24</v>
      </c>
      <c r="B39" s="179" t="s">
        <v>190</v>
      </c>
      <c r="C39" s="179" t="s">
        <v>191</v>
      </c>
      <c r="D39" s="179" t="s">
        <v>165</v>
      </c>
      <c r="E39" s="180">
        <v>20</v>
      </c>
      <c r="F39" s="181">
        <v>2.557</v>
      </c>
      <c r="G39" s="181">
        <v>51.14</v>
      </c>
      <c r="H39" s="180">
        <v>0.0004</v>
      </c>
    </row>
    <row r="40" spans="1:8" ht="13.5" customHeight="1">
      <c r="A40" s="182">
        <v>25</v>
      </c>
      <c r="B40" s="183" t="s">
        <v>192</v>
      </c>
      <c r="C40" s="183" t="s">
        <v>193</v>
      </c>
      <c r="D40" s="183" t="s">
        <v>165</v>
      </c>
      <c r="E40" s="184">
        <v>20</v>
      </c>
      <c r="F40" s="185">
        <v>5.143</v>
      </c>
      <c r="G40" s="185">
        <v>102.86</v>
      </c>
      <c r="H40" s="184">
        <v>0.00064</v>
      </c>
    </row>
    <row r="41" spans="1:8" ht="24" customHeight="1">
      <c r="A41" s="178">
        <v>26</v>
      </c>
      <c r="B41" s="179" t="s">
        <v>194</v>
      </c>
      <c r="C41" s="179" t="s">
        <v>195</v>
      </c>
      <c r="D41" s="179" t="s">
        <v>165</v>
      </c>
      <c r="E41" s="180">
        <v>160</v>
      </c>
      <c r="F41" s="181">
        <v>4.258</v>
      </c>
      <c r="G41" s="181">
        <v>681.28</v>
      </c>
      <c r="H41" s="180">
        <v>0.0064</v>
      </c>
    </row>
    <row r="42" spans="1:8" ht="13.5" customHeight="1">
      <c r="A42" s="182">
        <v>27</v>
      </c>
      <c r="B42" s="183" t="s">
        <v>196</v>
      </c>
      <c r="C42" s="183" t="s">
        <v>197</v>
      </c>
      <c r="D42" s="183" t="s">
        <v>165</v>
      </c>
      <c r="E42" s="184">
        <v>160</v>
      </c>
      <c r="F42" s="185">
        <v>6.883</v>
      </c>
      <c r="G42" s="185">
        <v>1101.28</v>
      </c>
      <c r="H42" s="184">
        <v>0.00672</v>
      </c>
    </row>
    <row r="43" spans="1:8" ht="24" customHeight="1">
      <c r="A43" s="178">
        <v>28</v>
      </c>
      <c r="B43" s="179" t="s">
        <v>198</v>
      </c>
      <c r="C43" s="179" t="s">
        <v>199</v>
      </c>
      <c r="D43" s="179" t="s">
        <v>165</v>
      </c>
      <c r="E43" s="180">
        <v>20</v>
      </c>
      <c r="F43" s="181">
        <v>5.551</v>
      </c>
      <c r="G43" s="181">
        <v>111.02</v>
      </c>
      <c r="H43" s="180">
        <v>0.0012</v>
      </c>
    </row>
    <row r="44" spans="1:8" ht="13.5" customHeight="1">
      <c r="A44" s="182">
        <v>29</v>
      </c>
      <c r="B44" s="183" t="s">
        <v>200</v>
      </c>
      <c r="C44" s="183" t="s">
        <v>201</v>
      </c>
      <c r="D44" s="183" t="s">
        <v>165</v>
      </c>
      <c r="E44" s="184">
        <v>20</v>
      </c>
      <c r="F44" s="185">
        <v>17.863</v>
      </c>
      <c r="G44" s="185">
        <v>357.26</v>
      </c>
      <c r="H44" s="184">
        <v>0.015</v>
      </c>
    </row>
    <row r="45" spans="1:8" ht="13.5" customHeight="1">
      <c r="A45" s="178">
        <v>30</v>
      </c>
      <c r="B45" s="179" t="s">
        <v>202</v>
      </c>
      <c r="C45" s="179" t="s">
        <v>203</v>
      </c>
      <c r="D45" s="179" t="s">
        <v>165</v>
      </c>
      <c r="E45" s="180">
        <v>80</v>
      </c>
      <c r="F45" s="181">
        <v>66.68</v>
      </c>
      <c r="G45" s="181">
        <v>5334.4</v>
      </c>
      <c r="H45" s="180">
        <v>0.044</v>
      </c>
    </row>
    <row r="46" spans="1:8" ht="13.5" customHeight="1">
      <c r="A46" s="178">
        <v>31</v>
      </c>
      <c r="B46" s="179" t="s">
        <v>204</v>
      </c>
      <c r="C46" s="179" t="s">
        <v>205</v>
      </c>
      <c r="D46" s="179" t="s">
        <v>165</v>
      </c>
      <c r="E46" s="180">
        <v>80</v>
      </c>
      <c r="F46" s="181">
        <v>73</v>
      </c>
      <c r="G46" s="181">
        <v>5840</v>
      </c>
      <c r="H46" s="180">
        <v>0.084</v>
      </c>
    </row>
    <row r="47" spans="1:8" ht="24" customHeight="1">
      <c r="A47" s="178">
        <v>32</v>
      </c>
      <c r="B47" s="179" t="s">
        <v>206</v>
      </c>
      <c r="C47" s="179" t="s">
        <v>207</v>
      </c>
      <c r="D47" s="179" t="s">
        <v>165</v>
      </c>
      <c r="E47" s="180">
        <v>160</v>
      </c>
      <c r="F47" s="181">
        <v>11.173</v>
      </c>
      <c r="G47" s="181">
        <v>1787.68</v>
      </c>
      <c r="H47" s="180">
        <v>0.3056</v>
      </c>
    </row>
    <row r="48" spans="1:8" ht="24" customHeight="1">
      <c r="A48" s="182">
        <v>33</v>
      </c>
      <c r="B48" s="183" t="s">
        <v>208</v>
      </c>
      <c r="C48" s="183" t="s">
        <v>209</v>
      </c>
      <c r="D48" s="183" t="s">
        <v>165</v>
      </c>
      <c r="E48" s="184">
        <v>80</v>
      </c>
      <c r="F48" s="185">
        <v>48.709</v>
      </c>
      <c r="G48" s="185">
        <v>3896.72</v>
      </c>
      <c r="H48" s="184">
        <v>0.96</v>
      </c>
    </row>
    <row r="49" spans="1:8" ht="24" customHeight="1">
      <c r="A49" s="182">
        <v>34</v>
      </c>
      <c r="B49" s="183" t="s">
        <v>210</v>
      </c>
      <c r="C49" s="183" t="s">
        <v>211</v>
      </c>
      <c r="D49" s="183" t="s">
        <v>165</v>
      </c>
      <c r="E49" s="184">
        <v>80</v>
      </c>
      <c r="F49" s="185">
        <v>48.709</v>
      </c>
      <c r="G49" s="185">
        <v>3896.72</v>
      </c>
      <c r="H49" s="184">
        <v>0.96</v>
      </c>
    </row>
    <row r="50" spans="1:8" ht="13.5" customHeight="1">
      <c r="A50" s="178">
        <v>35</v>
      </c>
      <c r="B50" s="179" t="s">
        <v>212</v>
      </c>
      <c r="C50" s="179" t="s">
        <v>213</v>
      </c>
      <c r="D50" s="179" t="s">
        <v>141</v>
      </c>
      <c r="E50" s="180">
        <v>830</v>
      </c>
      <c r="F50" s="181">
        <v>1.611</v>
      </c>
      <c r="G50" s="181">
        <v>1337.13</v>
      </c>
      <c r="H50" s="180">
        <v>0.15512534</v>
      </c>
    </row>
    <row r="51" spans="1:8" ht="13.5" customHeight="1">
      <c r="A51" s="178">
        <v>36</v>
      </c>
      <c r="B51" s="179" t="s">
        <v>214</v>
      </c>
      <c r="C51" s="179" t="s">
        <v>215</v>
      </c>
      <c r="D51" s="179" t="s">
        <v>141</v>
      </c>
      <c r="E51" s="180">
        <v>830</v>
      </c>
      <c r="F51" s="181">
        <v>1.179</v>
      </c>
      <c r="G51" s="181">
        <v>978.57</v>
      </c>
      <c r="H51" s="180">
        <v>0.0083</v>
      </c>
    </row>
    <row r="52" spans="1:8" ht="24" customHeight="1">
      <c r="A52" s="178">
        <v>37</v>
      </c>
      <c r="B52" s="179" t="s">
        <v>216</v>
      </c>
      <c r="C52" s="179" t="s">
        <v>217</v>
      </c>
      <c r="D52" s="179" t="s">
        <v>160</v>
      </c>
      <c r="E52" s="180">
        <v>3.691</v>
      </c>
      <c r="F52" s="181">
        <v>26.954</v>
      </c>
      <c r="G52" s="181">
        <v>99.487</v>
      </c>
      <c r="H52" s="180">
        <v>0</v>
      </c>
    </row>
    <row r="53" spans="1:8" ht="28.5" customHeight="1">
      <c r="A53" s="174"/>
      <c r="B53" s="175" t="s">
        <v>114</v>
      </c>
      <c r="C53" s="175" t="s">
        <v>115</v>
      </c>
      <c r="D53" s="175"/>
      <c r="E53" s="176"/>
      <c r="F53" s="177"/>
      <c r="G53" s="177">
        <v>876.246</v>
      </c>
      <c r="H53" s="176">
        <v>0.1131</v>
      </c>
    </row>
    <row r="54" spans="1:8" ht="24" customHeight="1">
      <c r="A54" s="178">
        <v>38</v>
      </c>
      <c r="B54" s="179" t="s">
        <v>218</v>
      </c>
      <c r="C54" s="179" t="s">
        <v>219</v>
      </c>
      <c r="D54" s="179" t="s">
        <v>141</v>
      </c>
      <c r="E54" s="180">
        <v>290</v>
      </c>
      <c r="F54" s="181">
        <v>3.011</v>
      </c>
      <c r="G54" s="181">
        <v>873.19</v>
      </c>
      <c r="H54" s="180">
        <v>0.1131</v>
      </c>
    </row>
    <row r="55" spans="1:8" ht="24" customHeight="1">
      <c r="A55" s="178">
        <v>39</v>
      </c>
      <c r="B55" s="179" t="s">
        <v>220</v>
      </c>
      <c r="C55" s="179" t="s">
        <v>221</v>
      </c>
      <c r="D55" s="179" t="s">
        <v>160</v>
      </c>
      <c r="E55" s="180">
        <v>0.113</v>
      </c>
      <c r="F55" s="181">
        <v>27.047</v>
      </c>
      <c r="G55" s="181">
        <v>3.056</v>
      </c>
      <c r="H55" s="180">
        <v>0</v>
      </c>
    </row>
    <row r="56" spans="1:8" ht="28.5" customHeight="1">
      <c r="A56" s="174"/>
      <c r="B56" s="175" t="s">
        <v>116</v>
      </c>
      <c r="C56" s="175" t="s">
        <v>117</v>
      </c>
      <c r="D56" s="175"/>
      <c r="E56" s="176"/>
      <c r="F56" s="177"/>
      <c r="G56" s="177">
        <v>4284.24</v>
      </c>
      <c r="H56" s="176">
        <v>0.1168</v>
      </c>
    </row>
    <row r="57" spans="1:8" ht="24" customHeight="1">
      <c r="A57" s="178">
        <v>40</v>
      </c>
      <c r="B57" s="179" t="s">
        <v>222</v>
      </c>
      <c r="C57" s="179" t="s">
        <v>223</v>
      </c>
      <c r="D57" s="179" t="s">
        <v>180</v>
      </c>
      <c r="E57" s="180">
        <v>80</v>
      </c>
      <c r="F57" s="181">
        <v>9.761</v>
      </c>
      <c r="G57" s="181">
        <v>780.88</v>
      </c>
      <c r="H57" s="180">
        <v>0</v>
      </c>
    </row>
    <row r="58" spans="1:8" ht="24" customHeight="1">
      <c r="A58" s="178">
        <v>41</v>
      </c>
      <c r="B58" s="179" t="s">
        <v>224</v>
      </c>
      <c r="C58" s="179" t="s">
        <v>225</v>
      </c>
      <c r="D58" s="179" t="s">
        <v>165</v>
      </c>
      <c r="E58" s="180">
        <v>80</v>
      </c>
      <c r="F58" s="181">
        <v>21.296</v>
      </c>
      <c r="G58" s="181">
        <v>1703.68</v>
      </c>
      <c r="H58" s="180">
        <v>0.0384</v>
      </c>
    </row>
    <row r="59" spans="1:8" ht="13.5" customHeight="1">
      <c r="A59" s="178">
        <v>42</v>
      </c>
      <c r="B59" s="179" t="s">
        <v>226</v>
      </c>
      <c r="C59" s="179" t="s">
        <v>227</v>
      </c>
      <c r="D59" s="179" t="s">
        <v>165</v>
      </c>
      <c r="E59" s="180">
        <v>80</v>
      </c>
      <c r="F59" s="181">
        <v>3.203</v>
      </c>
      <c r="G59" s="181">
        <v>256.24</v>
      </c>
      <c r="H59" s="180">
        <v>0.0016</v>
      </c>
    </row>
    <row r="60" spans="1:8" ht="13.5" customHeight="1">
      <c r="A60" s="182">
        <v>43</v>
      </c>
      <c r="B60" s="183" t="s">
        <v>228</v>
      </c>
      <c r="C60" s="183" t="s">
        <v>229</v>
      </c>
      <c r="D60" s="183" t="s">
        <v>165</v>
      </c>
      <c r="E60" s="184">
        <v>80</v>
      </c>
      <c r="F60" s="185">
        <v>16.023</v>
      </c>
      <c r="G60" s="185">
        <v>1281.84</v>
      </c>
      <c r="H60" s="184">
        <v>0.0216</v>
      </c>
    </row>
    <row r="61" spans="1:8" ht="24" customHeight="1">
      <c r="A61" s="182">
        <v>44</v>
      </c>
      <c r="B61" s="183" t="s">
        <v>230</v>
      </c>
      <c r="C61" s="183" t="s">
        <v>231</v>
      </c>
      <c r="D61" s="183" t="s">
        <v>141</v>
      </c>
      <c r="E61" s="184">
        <v>80</v>
      </c>
      <c r="F61" s="185">
        <v>3.27</v>
      </c>
      <c r="G61" s="185">
        <v>261.6</v>
      </c>
      <c r="H61" s="184">
        <v>0.0552</v>
      </c>
    </row>
    <row r="62" spans="1:8" ht="28.5" customHeight="1">
      <c r="A62" s="174"/>
      <c r="B62" s="175" t="s">
        <v>118</v>
      </c>
      <c r="C62" s="175" t="s">
        <v>119</v>
      </c>
      <c r="D62" s="175"/>
      <c r="E62" s="176"/>
      <c r="F62" s="177"/>
      <c r="G62" s="177">
        <v>150</v>
      </c>
      <c r="H62" s="176">
        <v>0</v>
      </c>
    </row>
    <row r="63" spans="1:8" ht="24" customHeight="1">
      <c r="A63" s="178">
        <v>45</v>
      </c>
      <c r="B63" s="179" t="s">
        <v>232</v>
      </c>
      <c r="C63" s="179" t="s">
        <v>233</v>
      </c>
      <c r="D63" s="179" t="s">
        <v>165</v>
      </c>
      <c r="E63" s="180">
        <v>10</v>
      </c>
      <c r="F63" s="181">
        <v>15</v>
      </c>
      <c r="G63" s="181">
        <v>150</v>
      </c>
      <c r="H63" s="180">
        <v>0</v>
      </c>
    </row>
    <row r="64" spans="1:8" ht="30.75" customHeight="1">
      <c r="A64" s="170"/>
      <c r="B64" s="171" t="s">
        <v>120</v>
      </c>
      <c r="C64" s="171" t="s">
        <v>121</v>
      </c>
      <c r="D64" s="171"/>
      <c r="E64" s="172"/>
      <c r="F64" s="173"/>
      <c r="G64" s="173">
        <v>6463.7</v>
      </c>
      <c r="H64" s="172">
        <v>0.0805</v>
      </c>
    </row>
    <row r="65" spans="1:8" ht="28.5" customHeight="1">
      <c r="A65" s="174"/>
      <c r="B65" s="175" t="s">
        <v>122</v>
      </c>
      <c r="C65" s="175" t="s">
        <v>123</v>
      </c>
      <c r="D65" s="175"/>
      <c r="E65" s="176"/>
      <c r="F65" s="177"/>
      <c r="G65" s="177">
        <v>5224.1</v>
      </c>
      <c r="H65" s="176">
        <v>0.0805</v>
      </c>
    </row>
    <row r="66" spans="1:8" ht="13.5" customHeight="1">
      <c r="A66" s="178">
        <v>46</v>
      </c>
      <c r="B66" s="179" t="s">
        <v>234</v>
      </c>
      <c r="C66" s="179" t="s">
        <v>235</v>
      </c>
      <c r="D66" s="179" t="s">
        <v>141</v>
      </c>
      <c r="E66" s="180">
        <v>250</v>
      </c>
      <c r="F66" s="181">
        <v>13</v>
      </c>
      <c r="G66" s="181">
        <v>3250</v>
      </c>
      <c r="H66" s="180">
        <v>0.0325</v>
      </c>
    </row>
    <row r="67" spans="1:8" ht="13.5" customHeight="1">
      <c r="A67" s="178">
        <v>47</v>
      </c>
      <c r="B67" s="179" t="s">
        <v>236</v>
      </c>
      <c r="C67" s="179" t="s">
        <v>237</v>
      </c>
      <c r="D67" s="179" t="s">
        <v>165</v>
      </c>
      <c r="E67" s="180">
        <v>80</v>
      </c>
      <c r="F67" s="181">
        <v>16.98</v>
      </c>
      <c r="G67" s="181">
        <v>1358.4</v>
      </c>
      <c r="H67" s="180">
        <v>0.044</v>
      </c>
    </row>
    <row r="68" spans="1:8" ht="13.5" customHeight="1">
      <c r="A68" s="178">
        <v>48</v>
      </c>
      <c r="B68" s="179" t="s">
        <v>238</v>
      </c>
      <c r="C68" s="179" t="s">
        <v>239</v>
      </c>
      <c r="D68" s="179" t="s">
        <v>240</v>
      </c>
      <c r="E68" s="180">
        <v>10</v>
      </c>
      <c r="F68" s="181">
        <v>61.57</v>
      </c>
      <c r="G68" s="181">
        <v>615.7</v>
      </c>
      <c r="H68" s="180">
        <v>0.004</v>
      </c>
    </row>
    <row r="69" spans="1:8" ht="28.5" customHeight="1">
      <c r="A69" s="174"/>
      <c r="B69" s="175" t="s">
        <v>124</v>
      </c>
      <c r="C69" s="175" t="s">
        <v>125</v>
      </c>
      <c r="D69" s="175"/>
      <c r="E69" s="176"/>
      <c r="F69" s="177"/>
      <c r="G69" s="177">
        <v>1239.6</v>
      </c>
      <c r="H69" s="176">
        <v>0</v>
      </c>
    </row>
    <row r="70" spans="1:8" ht="13.5" customHeight="1">
      <c r="A70" s="178">
        <v>49</v>
      </c>
      <c r="B70" s="179" t="s">
        <v>241</v>
      </c>
      <c r="C70" s="179" t="s">
        <v>242</v>
      </c>
      <c r="D70" s="179" t="s">
        <v>165</v>
      </c>
      <c r="E70" s="180">
        <v>80</v>
      </c>
      <c r="F70" s="181">
        <v>3.62</v>
      </c>
      <c r="G70" s="181">
        <v>289.6</v>
      </c>
      <c r="H70" s="180">
        <v>0</v>
      </c>
    </row>
    <row r="71" spans="1:8" ht="13.5" customHeight="1">
      <c r="A71" s="178">
        <v>50</v>
      </c>
      <c r="B71" s="179" t="s">
        <v>243</v>
      </c>
      <c r="C71" s="179" t="s">
        <v>244</v>
      </c>
      <c r="D71" s="179" t="s">
        <v>245</v>
      </c>
      <c r="E71" s="180">
        <v>1</v>
      </c>
      <c r="F71" s="181">
        <v>950</v>
      </c>
      <c r="G71" s="181">
        <v>950</v>
      </c>
      <c r="H71" s="180">
        <v>0</v>
      </c>
    </row>
    <row r="72" spans="1:8" ht="30.75" customHeight="1">
      <c r="A72" s="170"/>
      <c r="B72" s="171" t="s">
        <v>126</v>
      </c>
      <c r="C72" s="171" t="s">
        <v>127</v>
      </c>
      <c r="D72" s="171"/>
      <c r="E72" s="172"/>
      <c r="F72" s="173"/>
      <c r="G72" s="173">
        <v>5600</v>
      </c>
      <c r="H72" s="172">
        <v>0.0048</v>
      </c>
    </row>
    <row r="73" spans="1:8" ht="28.5" customHeight="1">
      <c r="A73" s="174"/>
      <c r="B73" s="175" t="s">
        <v>128</v>
      </c>
      <c r="C73" s="175" t="s">
        <v>129</v>
      </c>
      <c r="D73" s="175"/>
      <c r="E73" s="176"/>
      <c r="F73" s="177"/>
      <c r="G73" s="177">
        <v>5600</v>
      </c>
      <c r="H73" s="176">
        <v>0.0048</v>
      </c>
    </row>
    <row r="74" spans="1:8" ht="24" customHeight="1">
      <c r="A74" s="178">
        <v>51</v>
      </c>
      <c r="B74" s="179" t="s">
        <v>246</v>
      </c>
      <c r="C74" s="179" t="s">
        <v>247</v>
      </c>
      <c r="D74" s="179" t="s">
        <v>165</v>
      </c>
      <c r="E74" s="180">
        <v>80</v>
      </c>
      <c r="F74" s="181">
        <v>35</v>
      </c>
      <c r="G74" s="181">
        <v>2800</v>
      </c>
      <c r="H74" s="180">
        <v>0.0048</v>
      </c>
    </row>
    <row r="75" spans="1:8" ht="24" customHeight="1">
      <c r="A75" s="178">
        <v>52</v>
      </c>
      <c r="B75" s="179" t="s">
        <v>248</v>
      </c>
      <c r="C75" s="179" t="s">
        <v>249</v>
      </c>
      <c r="D75" s="179" t="s">
        <v>165</v>
      </c>
      <c r="E75" s="180">
        <v>80</v>
      </c>
      <c r="F75" s="181">
        <v>35</v>
      </c>
      <c r="G75" s="181">
        <v>2800</v>
      </c>
      <c r="H75" s="180">
        <v>0</v>
      </c>
    </row>
    <row r="76" spans="1:8" ht="30.75" customHeight="1">
      <c r="A76" s="170"/>
      <c r="B76" s="171" t="s">
        <v>130</v>
      </c>
      <c r="C76" s="171" t="s">
        <v>60</v>
      </c>
      <c r="D76" s="171"/>
      <c r="E76" s="172"/>
      <c r="F76" s="173"/>
      <c r="G76" s="173">
        <v>3360</v>
      </c>
      <c r="H76" s="172">
        <v>0</v>
      </c>
    </row>
    <row r="77" spans="1:8" ht="24" customHeight="1">
      <c r="A77" s="178">
        <v>53</v>
      </c>
      <c r="B77" s="179" t="s">
        <v>250</v>
      </c>
      <c r="C77" s="179" t="s">
        <v>251</v>
      </c>
      <c r="D77" s="179" t="s">
        <v>180</v>
      </c>
      <c r="E77" s="180">
        <v>10</v>
      </c>
      <c r="F77" s="181">
        <v>200</v>
      </c>
      <c r="G77" s="181">
        <v>2000</v>
      </c>
      <c r="H77" s="180">
        <v>0</v>
      </c>
    </row>
    <row r="78" spans="1:8" ht="13.5" customHeight="1">
      <c r="A78" s="178">
        <v>54</v>
      </c>
      <c r="B78" s="179" t="s">
        <v>252</v>
      </c>
      <c r="C78" s="179" t="s">
        <v>253</v>
      </c>
      <c r="D78" s="179" t="s">
        <v>254</v>
      </c>
      <c r="E78" s="180">
        <v>24</v>
      </c>
      <c r="F78" s="181">
        <v>15</v>
      </c>
      <c r="G78" s="181">
        <v>360</v>
      </c>
      <c r="H78" s="180">
        <v>0</v>
      </c>
    </row>
    <row r="79" spans="1:8" ht="24" customHeight="1">
      <c r="A79" s="178">
        <v>55</v>
      </c>
      <c r="B79" s="179" t="s">
        <v>255</v>
      </c>
      <c r="C79" s="179" t="s">
        <v>256</v>
      </c>
      <c r="D79" s="179" t="s">
        <v>180</v>
      </c>
      <c r="E79" s="180">
        <v>10</v>
      </c>
      <c r="F79" s="181">
        <v>100</v>
      </c>
      <c r="G79" s="181">
        <v>1000</v>
      </c>
      <c r="H79" s="180">
        <v>0</v>
      </c>
    </row>
    <row r="80" spans="1:8" ht="30.75" customHeight="1">
      <c r="A80" s="186"/>
      <c r="B80" s="187"/>
      <c r="C80" s="187" t="s">
        <v>131</v>
      </c>
      <c r="D80" s="187"/>
      <c r="E80" s="188"/>
      <c r="F80" s="189"/>
      <c r="G80" s="189">
        <v>96482.366</v>
      </c>
      <c r="H80" s="188">
        <v>4.25030646</v>
      </c>
    </row>
  </sheetData>
  <sheetProtection selectLockedCells="1" selectUnlockedCells="1"/>
  <mergeCells count="2">
    <mergeCell ref="A1:H1"/>
    <mergeCell ref="A8:C8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PageLayoutView="0" workbookViewId="0" topLeftCell="A1">
      <pane ySplit="15" topLeftCell="A58" activePane="bottomLeft" state="frozen"/>
      <selection pane="topLeft" activeCell="A1" sqref="A1"/>
      <selection pane="bottomLeft" activeCell="C65" sqref="C65"/>
    </sheetView>
  </sheetViews>
  <sheetFormatPr defaultColWidth="10.5" defaultRowHeight="12" customHeight="1"/>
  <cols>
    <col min="1" max="1" width="15.66015625" style="1" customWidth="1"/>
    <col min="2" max="2" width="6.83203125" style="1" customWidth="1"/>
    <col min="3" max="3" width="37.33203125" style="1" customWidth="1"/>
    <col min="4" max="4" width="3.83203125" style="1" customWidth="1"/>
    <col min="5" max="5" width="13.5" style="1" customWidth="1"/>
    <col min="6" max="6" width="13.5" style="190" customWidth="1"/>
    <col min="7" max="7" width="17.16015625" style="190" customWidth="1"/>
    <col min="8" max="16384" width="10.5" style="1" customWidth="1"/>
  </cols>
  <sheetData>
    <row r="1" spans="1:7" ht="27.75" customHeight="1">
      <c r="A1" s="245" t="s">
        <v>308</v>
      </c>
      <c r="B1" s="245"/>
      <c r="C1" s="245"/>
      <c r="D1" s="245"/>
      <c r="E1" s="245"/>
      <c r="F1" s="245"/>
      <c r="G1" s="245"/>
    </row>
    <row r="2" spans="1:7" s="250" customFormat="1" ht="27.75" customHeight="1">
      <c r="A2" s="252" t="s">
        <v>304</v>
      </c>
      <c r="B2" s="252"/>
      <c r="C2" s="252"/>
      <c r="D2" s="252"/>
      <c r="E2" s="252"/>
      <c r="F2" s="252"/>
      <c r="G2" s="252"/>
    </row>
    <row r="3" spans="1:7" s="250" customFormat="1" ht="27.75" customHeight="1">
      <c r="A3" s="252" t="s">
        <v>305</v>
      </c>
      <c r="B3" s="252"/>
      <c r="C3" s="252"/>
      <c r="D3" s="252"/>
      <c r="E3" s="252"/>
      <c r="F3" s="252"/>
      <c r="G3" s="252"/>
    </row>
    <row r="4" spans="1:7" s="250" customFormat="1" ht="27.75" customHeight="1">
      <c r="A4" s="252" t="s">
        <v>306</v>
      </c>
      <c r="B4" s="252"/>
      <c r="C4" s="252"/>
      <c r="D4" s="252"/>
      <c r="E4" s="252"/>
      <c r="F4" s="252"/>
      <c r="G4" s="252"/>
    </row>
    <row r="5" spans="1:7" s="250" customFormat="1" ht="27.75" customHeight="1">
      <c r="A5" s="252" t="s">
        <v>307</v>
      </c>
      <c r="B5" s="252"/>
      <c r="C5" s="252"/>
      <c r="D5" s="252"/>
      <c r="E5" s="252"/>
      <c r="F5" s="252"/>
      <c r="G5" s="252"/>
    </row>
    <row r="6" spans="1:7" s="250" customFormat="1" ht="18" customHeight="1">
      <c r="A6" s="248" t="s">
        <v>257</v>
      </c>
      <c r="B6" s="246" t="s">
        <v>301</v>
      </c>
      <c r="C6" s="246"/>
      <c r="D6" s="246"/>
      <c r="E6" s="247"/>
      <c r="F6" s="248"/>
      <c r="G6" s="246"/>
    </row>
    <row r="7" spans="1:7" s="250" customFormat="1" ht="17.25" customHeight="1">
      <c r="A7" s="248" t="s">
        <v>258</v>
      </c>
      <c r="B7" s="246" t="s">
        <v>302</v>
      </c>
      <c r="C7" s="246"/>
      <c r="D7" s="246"/>
      <c r="E7" s="247"/>
      <c r="F7" s="248"/>
      <c r="G7" s="246"/>
    </row>
    <row r="8" spans="1:7" s="250" customFormat="1" ht="12.75" customHeight="1">
      <c r="A8" s="248"/>
      <c r="B8" s="246"/>
      <c r="C8" s="246"/>
      <c r="D8" s="246"/>
      <c r="E8" s="247"/>
      <c r="F8" s="248"/>
      <c r="G8" s="246"/>
    </row>
    <row r="9" spans="1:7" s="250" customFormat="1" ht="6.75" customHeight="1">
      <c r="A9" s="248"/>
      <c r="B9" s="246"/>
      <c r="C9" s="246"/>
      <c r="D9" s="246"/>
      <c r="E9" s="246"/>
      <c r="F9" s="246"/>
      <c r="G9" s="246"/>
    </row>
    <row r="10" spans="1:7" s="250" customFormat="1" ht="13.5" customHeight="1">
      <c r="A10" s="248" t="s">
        <v>303</v>
      </c>
      <c r="B10" s="248"/>
      <c r="C10" s="249"/>
      <c r="D10" s="251"/>
      <c r="E10" s="251"/>
      <c r="F10" s="251"/>
      <c r="G10" s="251"/>
    </row>
    <row r="11" spans="1:7" ht="14.25" customHeight="1">
      <c r="A11" s="159"/>
      <c r="B11" s="193"/>
      <c r="C11" s="211"/>
      <c r="D11" s="193"/>
      <c r="E11" s="159"/>
      <c r="F11" s="159"/>
      <c r="G11" s="194"/>
    </row>
    <row r="12" spans="1:7" ht="14.25" customHeight="1">
      <c r="A12" s="159"/>
      <c r="B12" s="193"/>
      <c r="C12" s="211"/>
      <c r="D12" s="193"/>
      <c r="E12" s="159"/>
      <c r="F12" s="195"/>
      <c r="G12" s="194"/>
    </row>
    <row r="13" spans="1:7" ht="6.75" customHeight="1">
      <c r="A13" s="196"/>
      <c r="B13" s="193"/>
      <c r="C13" s="193"/>
      <c r="D13" s="193"/>
      <c r="E13" s="193"/>
      <c r="F13" s="194"/>
      <c r="G13" s="194"/>
    </row>
    <row r="14" spans="1:7" ht="26.25" customHeight="1">
      <c r="A14" s="197" t="s">
        <v>134</v>
      </c>
      <c r="B14" s="197" t="s">
        <v>259</v>
      </c>
      <c r="C14" s="197" t="s">
        <v>104</v>
      </c>
      <c r="D14" s="197" t="s">
        <v>136</v>
      </c>
      <c r="E14" s="197" t="s">
        <v>137</v>
      </c>
      <c r="F14" s="198" t="s">
        <v>138</v>
      </c>
      <c r="G14" s="198" t="s">
        <v>106</v>
      </c>
    </row>
    <row r="15" spans="1:7" ht="12.75" customHeight="1" hidden="1">
      <c r="A15" s="197" t="s">
        <v>34</v>
      </c>
      <c r="B15" s="197" t="s">
        <v>41</v>
      </c>
      <c r="C15" s="197" t="s">
        <v>53</v>
      </c>
      <c r="D15" s="197" t="s">
        <v>57</v>
      </c>
      <c r="E15" s="197" t="s">
        <v>61</v>
      </c>
      <c r="F15" s="198" t="s">
        <v>64</v>
      </c>
      <c r="G15" s="198" t="s">
        <v>37</v>
      </c>
    </row>
    <row r="16" spans="1:7" ht="5.25" customHeight="1">
      <c r="A16" s="162"/>
      <c r="B16" s="192"/>
      <c r="C16" s="192"/>
      <c r="D16" s="192"/>
      <c r="E16" s="192"/>
      <c r="F16" s="191"/>
      <c r="G16" s="191"/>
    </row>
    <row r="17" spans="1:7" ht="9" customHeight="1">
      <c r="A17" s="199"/>
      <c r="B17" s="192"/>
      <c r="C17" s="192"/>
      <c r="D17" s="192"/>
      <c r="E17" s="192"/>
      <c r="F17" s="191"/>
      <c r="G17" s="191"/>
    </row>
    <row r="18" spans="1:7" ht="16.5" customHeight="1">
      <c r="A18" s="200"/>
      <c r="B18" s="201"/>
      <c r="C18" s="202"/>
      <c r="D18" s="201"/>
      <c r="E18" s="203"/>
      <c r="F18" s="204"/>
      <c r="G18" s="204"/>
    </row>
    <row r="19" spans="1:7" s="212" customFormat="1" ht="24" customHeight="1">
      <c r="A19" s="217">
        <v>1</v>
      </c>
      <c r="B19" s="205"/>
      <c r="C19" s="205" t="s">
        <v>263</v>
      </c>
      <c r="D19" s="205" t="s">
        <v>165</v>
      </c>
      <c r="E19" s="206">
        <v>3</v>
      </c>
      <c r="F19" s="207"/>
      <c r="G19" s="208">
        <f>E19*F19</f>
        <v>0</v>
      </c>
    </row>
    <row r="20" spans="1:7" s="212" customFormat="1" ht="13.5" customHeight="1">
      <c r="A20" s="218">
        <v>2</v>
      </c>
      <c r="B20" s="213"/>
      <c r="C20" s="219" t="s">
        <v>264</v>
      </c>
      <c r="D20" s="219" t="s">
        <v>165</v>
      </c>
      <c r="E20" s="220">
        <v>1</v>
      </c>
      <c r="F20" s="214"/>
      <c r="G20" s="208">
        <f aca="true" t="shared" si="0" ref="G20:G56">E20*F20</f>
        <v>0</v>
      </c>
    </row>
    <row r="21" spans="1:7" s="212" customFormat="1" ht="13.5" customHeight="1">
      <c r="A21" s="218">
        <v>3</v>
      </c>
      <c r="B21" s="213"/>
      <c r="C21" s="219" t="s">
        <v>265</v>
      </c>
      <c r="D21" s="219" t="s">
        <v>165</v>
      </c>
      <c r="E21" s="220">
        <v>4</v>
      </c>
      <c r="F21" s="214"/>
      <c r="G21" s="208">
        <f t="shared" si="0"/>
        <v>0</v>
      </c>
    </row>
    <row r="22" spans="1:7" s="212" customFormat="1" ht="13.5" customHeight="1">
      <c r="A22" s="218">
        <v>4</v>
      </c>
      <c r="B22" s="213"/>
      <c r="C22" s="219" t="s">
        <v>266</v>
      </c>
      <c r="D22" s="219" t="s">
        <v>165</v>
      </c>
      <c r="E22" s="220">
        <v>4</v>
      </c>
      <c r="F22" s="214"/>
      <c r="G22" s="208">
        <f t="shared" si="0"/>
        <v>0</v>
      </c>
    </row>
    <row r="23" spans="1:7" s="212" customFormat="1" ht="13.5" customHeight="1">
      <c r="A23" s="218">
        <v>5</v>
      </c>
      <c r="B23" s="213"/>
      <c r="C23" s="219" t="s">
        <v>267</v>
      </c>
      <c r="D23" s="219" t="s">
        <v>165</v>
      </c>
      <c r="E23" s="220">
        <v>1</v>
      </c>
      <c r="F23" s="214"/>
      <c r="G23" s="208">
        <f t="shared" si="0"/>
        <v>0</v>
      </c>
    </row>
    <row r="24" spans="1:7" s="212" customFormat="1" ht="34.5" customHeight="1">
      <c r="A24" s="217">
        <v>6</v>
      </c>
      <c r="B24" s="205"/>
      <c r="C24" s="221" t="s">
        <v>285</v>
      </c>
      <c r="D24" s="205" t="s">
        <v>165</v>
      </c>
      <c r="E24" s="206">
        <v>4</v>
      </c>
      <c r="F24" s="207"/>
      <c r="G24" s="208">
        <f t="shared" si="0"/>
        <v>0</v>
      </c>
    </row>
    <row r="25" spans="1:7" s="212" customFormat="1" ht="24" customHeight="1">
      <c r="A25" s="218">
        <v>7</v>
      </c>
      <c r="B25" s="213"/>
      <c r="C25" s="219" t="s">
        <v>268</v>
      </c>
      <c r="D25" s="219" t="s">
        <v>165</v>
      </c>
      <c r="E25" s="220">
        <v>1</v>
      </c>
      <c r="F25" s="215"/>
      <c r="G25" s="208">
        <f t="shared" si="0"/>
        <v>0</v>
      </c>
    </row>
    <row r="26" spans="1:7" s="212" customFormat="1" ht="24" customHeight="1">
      <c r="A26" s="218">
        <v>8</v>
      </c>
      <c r="B26" s="213"/>
      <c r="C26" s="219" t="s">
        <v>269</v>
      </c>
      <c r="D26" s="219" t="s">
        <v>286</v>
      </c>
      <c r="E26" s="220">
        <v>4</v>
      </c>
      <c r="F26" s="215"/>
      <c r="G26" s="208">
        <f t="shared" si="0"/>
        <v>0</v>
      </c>
    </row>
    <row r="27" spans="1:7" s="212" customFormat="1" ht="24" customHeight="1">
      <c r="A27" s="218">
        <v>9</v>
      </c>
      <c r="B27" s="213"/>
      <c r="C27" s="219" t="s">
        <v>270</v>
      </c>
      <c r="D27" s="219" t="s">
        <v>165</v>
      </c>
      <c r="E27" s="220">
        <v>1</v>
      </c>
      <c r="F27" s="215"/>
      <c r="G27" s="208">
        <f t="shared" si="0"/>
        <v>0</v>
      </c>
    </row>
    <row r="28" spans="1:7" s="212" customFormat="1" ht="24" customHeight="1">
      <c r="A28" s="217">
        <v>10</v>
      </c>
      <c r="B28" s="205"/>
      <c r="C28" s="205" t="s">
        <v>271</v>
      </c>
      <c r="D28" s="205" t="s">
        <v>165</v>
      </c>
      <c r="E28" s="206">
        <v>3</v>
      </c>
      <c r="F28" s="207"/>
      <c r="G28" s="208">
        <f t="shared" si="0"/>
        <v>0</v>
      </c>
    </row>
    <row r="29" spans="1:7" s="212" customFormat="1" ht="24" customHeight="1">
      <c r="A29" s="217">
        <v>11</v>
      </c>
      <c r="B29" s="205"/>
      <c r="C29" s="205" t="s">
        <v>272</v>
      </c>
      <c r="D29" s="205" t="s">
        <v>165</v>
      </c>
      <c r="E29" s="206">
        <v>1</v>
      </c>
      <c r="F29" s="207"/>
      <c r="G29" s="208">
        <f t="shared" si="0"/>
        <v>0</v>
      </c>
    </row>
    <row r="30" spans="1:7" s="212" customFormat="1" ht="24" customHeight="1">
      <c r="A30" s="217">
        <v>12</v>
      </c>
      <c r="B30" s="205"/>
      <c r="C30" s="205" t="s">
        <v>273</v>
      </c>
      <c r="D30" s="205" t="s">
        <v>165</v>
      </c>
      <c r="E30" s="206">
        <v>3</v>
      </c>
      <c r="F30" s="207"/>
      <c r="G30" s="208">
        <f t="shared" si="0"/>
        <v>0</v>
      </c>
    </row>
    <row r="31" spans="1:7" s="212" customFormat="1" ht="24" customHeight="1">
      <c r="A31" s="217">
        <v>13</v>
      </c>
      <c r="B31" s="205"/>
      <c r="C31" s="205" t="s">
        <v>274</v>
      </c>
      <c r="D31" s="205" t="s">
        <v>165</v>
      </c>
      <c r="E31" s="206">
        <v>3</v>
      </c>
      <c r="F31" s="207"/>
      <c r="G31" s="208">
        <f t="shared" si="0"/>
        <v>0</v>
      </c>
    </row>
    <row r="32" spans="1:7" s="212" customFormat="1" ht="24" customHeight="1">
      <c r="A32" s="217">
        <v>14</v>
      </c>
      <c r="B32" s="205"/>
      <c r="C32" s="205" t="s">
        <v>275</v>
      </c>
      <c r="D32" s="205" t="s">
        <v>165</v>
      </c>
      <c r="E32" s="206">
        <v>3</v>
      </c>
      <c r="F32" s="207"/>
      <c r="G32" s="208">
        <f t="shared" si="0"/>
        <v>0</v>
      </c>
    </row>
    <row r="33" spans="1:7" s="212" customFormat="1" ht="24" customHeight="1">
      <c r="A33" s="217">
        <v>15</v>
      </c>
      <c r="B33" s="205"/>
      <c r="C33" s="205" t="s">
        <v>276</v>
      </c>
      <c r="D33" s="205" t="s">
        <v>165</v>
      </c>
      <c r="E33" s="206">
        <v>3</v>
      </c>
      <c r="F33" s="207"/>
      <c r="G33" s="208">
        <f t="shared" si="0"/>
        <v>0</v>
      </c>
    </row>
    <row r="34" spans="1:7" s="212" customFormat="1" ht="24" customHeight="1">
      <c r="A34" s="217">
        <v>16</v>
      </c>
      <c r="B34" s="205"/>
      <c r="C34" s="205" t="s">
        <v>277</v>
      </c>
      <c r="D34" s="205" t="s">
        <v>165</v>
      </c>
      <c r="E34" s="206">
        <v>1</v>
      </c>
      <c r="F34" s="207"/>
      <c r="G34" s="208">
        <f t="shared" si="0"/>
        <v>0</v>
      </c>
    </row>
    <row r="35" spans="1:7" s="212" customFormat="1" ht="24" customHeight="1">
      <c r="A35" s="217">
        <v>17</v>
      </c>
      <c r="B35" s="205"/>
      <c r="C35" s="205" t="s">
        <v>278</v>
      </c>
      <c r="D35" s="205" t="s">
        <v>165</v>
      </c>
      <c r="E35" s="206">
        <v>20</v>
      </c>
      <c r="F35" s="207"/>
      <c r="G35" s="208">
        <f t="shared" si="0"/>
        <v>0</v>
      </c>
    </row>
    <row r="36" spans="1:7" s="212" customFormat="1" ht="24" customHeight="1">
      <c r="A36" s="217">
        <v>18</v>
      </c>
      <c r="B36" s="205"/>
      <c r="C36" s="205" t="s">
        <v>279</v>
      </c>
      <c r="D36" s="205" t="s">
        <v>286</v>
      </c>
      <c r="E36" s="206">
        <v>4</v>
      </c>
      <c r="F36" s="207"/>
      <c r="G36" s="208">
        <f t="shared" si="0"/>
        <v>0</v>
      </c>
    </row>
    <row r="37" spans="1:7" s="212" customFormat="1" ht="24" customHeight="1">
      <c r="A37" s="217">
        <v>19</v>
      </c>
      <c r="B37" s="205"/>
      <c r="C37" s="205" t="s">
        <v>280</v>
      </c>
      <c r="D37" s="205" t="s">
        <v>165</v>
      </c>
      <c r="E37" s="206">
        <v>1</v>
      </c>
      <c r="F37" s="207"/>
      <c r="G37" s="208">
        <f t="shared" si="0"/>
        <v>0</v>
      </c>
    </row>
    <row r="38" spans="1:7" s="212" customFormat="1" ht="24" customHeight="1">
      <c r="A38" s="217">
        <v>20</v>
      </c>
      <c r="B38" s="205"/>
      <c r="C38" s="205" t="s">
        <v>281</v>
      </c>
      <c r="D38" s="205" t="s">
        <v>165</v>
      </c>
      <c r="E38" s="206">
        <v>2</v>
      </c>
      <c r="F38" s="207"/>
      <c r="G38" s="208">
        <f t="shared" si="0"/>
        <v>0</v>
      </c>
    </row>
    <row r="39" spans="1:7" s="212" customFormat="1" ht="24" customHeight="1">
      <c r="A39" s="217">
        <v>21</v>
      </c>
      <c r="B39" s="205"/>
      <c r="C39" s="205" t="s">
        <v>283</v>
      </c>
      <c r="D39" s="205" t="s">
        <v>165</v>
      </c>
      <c r="E39" s="206">
        <v>1</v>
      </c>
      <c r="F39" s="207"/>
      <c r="G39" s="208">
        <f t="shared" si="0"/>
        <v>0</v>
      </c>
    </row>
    <row r="40" spans="1:7" s="212" customFormat="1" ht="24" customHeight="1">
      <c r="A40" s="217">
        <v>22</v>
      </c>
      <c r="B40" s="205"/>
      <c r="C40" s="205" t="s">
        <v>282</v>
      </c>
      <c r="D40" s="205" t="s">
        <v>165</v>
      </c>
      <c r="E40" s="206">
        <v>1</v>
      </c>
      <c r="F40" s="207"/>
      <c r="G40" s="208">
        <f t="shared" si="0"/>
        <v>0</v>
      </c>
    </row>
    <row r="41" spans="1:7" s="212" customFormat="1" ht="24" customHeight="1">
      <c r="A41" s="217">
        <v>23</v>
      </c>
      <c r="B41" s="205"/>
      <c r="C41" s="205" t="s">
        <v>284</v>
      </c>
      <c r="D41" s="206" t="s">
        <v>165</v>
      </c>
      <c r="E41" s="205">
        <v>1</v>
      </c>
      <c r="F41" s="207"/>
      <c r="G41" s="208">
        <f t="shared" si="0"/>
        <v>0</v>
      </c>
    </row>
    <row r="42" spans="1:7" s="212" customFormat="1" ht="24" customHeight="1">
      <c r="A42" s="217">
        <v>24</v>
      </c>
      <c r="B42" s="219"/>
      <c r="C42" s="219" t="s">
        <v>287</v>
      </c>
      <c r="D42" s="220" t="s">
        <v>286</v>
      </c>
      <c r="E42" s="219">
        <v>26</v>
      </c>
      <c r="F42" s="207"/>
      <c r="G42" s="208">
        <f t="shared" si="0"/>
        <v>0</v>
      </c>
    </row>
    <row r="43" spans="1:7" s="212" customFormat="1" ht="24" customHeight="1">
      <c r="A43" s="217">
        <v>25</v>
      </c>
      <c r="B43" s="219"/>
      <c r="C43" s="219" t="s">
        <v>288</v>
      </c>
      <c r="D43" s="220" t="s">
        <v>286</v>
      </c>
      <c r="E43" s="219">
        <v>26</v>
      </c>
      <c r="F43" s="207"/>
      <c r="G43" s="208">
        <f t="shared" si="0"/>
        <v>0</v>
      </c>
    </row>
    <row r="44" spans="1:7" s="212" customFormat="1" ht="24" customHeight="1">
      <c r="A44" s="217">
        <v>26</v>
      </c>
      <c r="B44" s="219"/>
      <c r="C44" s="219" t="s">
        <v>289</v>
      </c>
      <c r="D44" s="220" t="s">
        <v>286</v>
      </c>
      <c r="E44" s="219">
        <v>26</v>
      </c>
      <c r="F44" s="207"/>
      <c r="G44" s="208">
        <f t="shared" si="0"/>
        <v>0</v>
      </c>
    </row>
    <row r="45" spans="1:7" s="212" customFormat="1" ht="24" customHeight="1">
      <c r="A45" s="217">
        <v>27</v>
      </c>
      <c r="B45" s="219"/>
      <c r="C45" s="219" t="s">
        <v>269</v>
      </c>
      <c r="D45" s="220" t="s">
        <v>286</v>
      </c>
      <c r="E45" s="219">
        <v>26</v>
      </c>
      <c r="F45" s="207"/>
      <c r="G45" s="208">
        <f t="shared" si="0"/>
        <v>0</v>
      </c>
    </row>
    <row r="46" spans="1:7" s="212" customFormat="1" ht="24" customHeight="1">
      <c r="A46" s="217">
        <v>28</v>
      </c>
      <c r="B46" s="221"/>
      <c r="C46" s="205" t="s">
        <v>290</v>
      </c>
      <c r="D46" s="206" t="s">
        <v>286</v>
      </c>
      <c r="E46" s="221">
        <v>26</v>
      </c>
      <c r="F46" s="207"/>
      <c r="G46" s="208">
        <f t="shared" si="0"/>
        <v>0</v>
      </c>
    </row>
    <row r="47" spans="1:7" s="212" customFormat="1" ht="24" customHeight="1">
      <c r="A47" s="217">
        <v>29</v>
      </c>
      <c r="B47" s="219"/>
      <c r="C47" s="219" t="s">
        <v>291</v>
      </c>
      <c r="D47" s="220" t="s">
        <v>286</v>
      </c>
      <c r="E47" s="219">
        <v>26</v>
      </c>
      <c r="F47" s="207"/>
      <c r="G47" s="208">
        <f t="shared" si="0"/>
        <v>0</v>
      </c>
    </row>
    <row r="48" spans="1:7" s="212" customFormat="1" ht="24" customHeight="1">
      <c r="A48" s="217">
        <v>30</v>
      </c>
      <c r="B48" s="219"/>
      <c r="C48" s="219" t="s">
        <v>292</v>
      </c>
      <c r="D48" s="220" t="s">
        <v>286</v>
      </c>
      <c r="E48" s="219">
        <v>26</v>
      </c>
      <c r="F48" s="207"/>
      <c r="G48" s="208">
        <f t="shared" si="0"/>
        <v>0</v>
      </c>
    </row>
    <row r="49" spans="1:7" s="212" customFormat="1" ht="24" customHeight="1">
      <c r="A49" s="217">
        <v>31</v>
      </c>
      <c r="B49" s="219"/>
      <c r="C49" s="219" t="s">
        <v>293</v>
      </c>
      <c r="D49" s="220" t="s">
        <v>286</v>
      </c>
      <c r="E49" s="219">
        <v>26</v>
      </c>
      <c r="F49" s="207"/>
      <c r="G49" s="208">
        <f t="shared" si="0"/>
        <v>0</v>
      </c>
    </row>
    <row r="50" spans="1:7" s="212" customFormat="1" ht="24" customHeight="1">
      <c r="A50" s="217">
        <v>32</v>
      </c>
      <c r="B50" s="205"/>
      <c r="C50" s="205" t="s">
        <v>294</v>
      </c>
      <c r="D50" s="206" t="s">
        <v>286</v>
      </c>
      <c r="E50" s="205">
        <v>67</v>
      </c>
      <c r="F50" s="207"/>
      <c r="G50" s="208">
        <f t="shared" si="0"/>
        <v>0</v>
      </c>
    </row>
    <row r="51" spans="1:7" s="212" customFormat="1" ht="24" customHeight="1">
      <c r="A51" s="217">
        <v>33</v>
      </c>
      <c r="B51" s="205"/>
      <c r="C51" s="205" t="s">
        <v>295</v>
      </c>
      <c r="D51" s="206" t="s">
        <v>286</v>
      </c>
      <c r="E51" s="205">
        <v>67</v>
      </c>
      <c r="F51" s="207"/>
      <c r="G51" s="208">
        <f t="shared" si="0"/>
        <v>0</v>
      </c>
    </row>
    <row r="52" spans="1:7" s="212" customFormat="1" ht="24" customHeight="1">
      <c r="A52" s="217">
        <v>34</v>
      </c>
      <c r="B52" s="205"/>
      <c r="C52" s="205" t="s">
        <v>296</v>
      </c>
      <c r="D52" s="206" t="s">
        <v>165</v>
      </c>
      <c r="E52" s="205">
        <v>8</v>
      </c>
      <c r="F52" s="207"/>
      <c r="G52" s="208">
        <f t="shared" si="0"/>
        <v>0</v>
      </c>
    </row>
    <row r="53" spans="1:7" s="212" customFormat="1" ht="24" customHeight="1">
      <c r="A53" s="217">
        <v>35</v>
      </c>
      <c r="B53" s="205"/>
      <c r="C53" s="205" t="s">
        <v>297</v>
      </c>
      <c r="D53" s="206" t="s">
        <v>165</v>
      </c>
      <c r="E53" s="205">
        <v>7</v>
      </c>
      <c r="F53" s="207"/>
      <c r="G53" s="208">
        <f t="shared" si="0"/>
        <v>0</v>
      </c>
    </row>
    <row r="54" spans="1:7" s="212" customFormat="1" ht="24" customHeight="1">
      <c r="A54" s="217">
        <v>36</v>
      </c>
      <c r="B54" s="205"/>
      <c r="C54" s="205" t="s">
        <v>298</v>
      </c>
      <c r="D54" s="206" t="s">
        <v>165</v>
      </c>
      <c r="E54" s="205">
        <v>4</v>
      </c>
      <c r="F54" s="207"/>
      <c r="G54" s="208">
        <v>0</v>
      </c>
    </row>
    <row r="55" spans="1:7" s="212" customFormat="1" ht="24" customHeight="1">
      <c r="A55" s="217">
        <v>37</v>
      </c>
      <c r="B55" s="219"/>
      <c r="C55" s="219" t="s">
        <v>299</v>
      </c>
      <c r="D55" s="220" t="s">
        <v>165</v>
      </c>
      <c r="E55" s="219">
        <v>1</v>
      </c>
      <c r="F55" s="207"/>
      <c r="G55" s="208">
        <f t="shared" si="0"/>
        <v>0</v>
      </c>
    </row>
    <row r="56" spans="1:7" s="225" customFormat="1" ht="24" customHeight="1">
      <c r="A56" s="222">
        <v>38</v>
      </c>
      <c r="B56" s="219"/>
      <c r="C56" s="219" t="s">
        <v>300</v>
      </c>
      <c r="D56" s="220" t="s">
        <v>165</v>
      </c>
      <c r="E56" s="219">
        <v>1</v>
      </c>
      <c r="F56" s="223"/>
      <c r="G56" s="224">
        <f t="shared" si="0"/>
        <v>0</v>
      </c>
    </row>
    <row r="57" spans="1:7" s="212" customFormat="1" ht="8.25" customHeight="1">
      <c r="A57" s="192"/>
      <c r="B57" s="192"/>
      <c r="C57" s="192"/>
      <c r="D57" s="192"/>
      <c r="E57" s="192"/>
      <c r="F57" s="191"/>
      <c r="G57" s="209"/>
    </row>
    <row r="58" spans="1:7" s="212" customFormat="1" ht="27.75" customHeight="1">
      <c r="A58" s="192"/>
      <c r="B58" s="192"/>
      <c r="C58" s="210" t="s">
        <v>260</v>
      </c>
      <c r="D58" s="192"/>
      <c r="E58" s="192"/>
      <c r="F58" s="191"/>
      <c r="G58" s="226"/>
    </row>
    <row r="59" spans="3:7" s="212" customFormat="1" ht="24" customHeight="1">
      <c r="C59" s="212" t="s">
        <v>261</v>
      </c>
      <c r="F59" s="216"/>
      <c r="G59" s="227"/>
    </row>
    <row r="60" spans="3:7" s="212" customFormat="1" ht="27" customHeight="1">
      <c r="C60" s="228" t="s">
        <v>262</v>
      </c>
      <c r="F60" s="216"/>
      <c r="G60" s="227"/>
    </row>
    <row r="63" ht="27" customHeight="1">
      <c r="A63" s="253" t="s">
        <v>309</v>
      </c>
    </row>
    <row r="64" ht="21.75" customHeight="1">
      <c r="A64" s="250" t="s">
        <v>310</v>
      </c>
    </row>
    <row r="65" ht="21.75" customHeight="1">
      <c r="A65" s="250" t="s">
        <v>311</v>
      </c>
    </row>
  </sheetData>
  <sheetProtection selectLockedCells="1" selectUnlockedCells="1"/>
  <mergeCells count="1">
    <mergeCell ref="A1:G1"/>
  </mergeCells>
  <printOptions horizontalCentered="1"/>
  <pageMargins left="0.39375" right="0.39375" top="0.7875" bottom="0.7875" header="0.5118055555555555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mlynarik</dc:creator>
  <cp:keywords/>
  <dc:description/>
  <cp:lastModifiedBy>Riaditel</cp:lastModifiedBy>
  <cp:lastPrinted>2022-06-13T11:33:24Z</cp:lastPrinted>
  <dcterms:created xsi:type="dcterms:W3CDTF">2022-06-13T11:34:43Z</dcterms:created>
  <dcterms:modified xsi:type="dcterms:W3CDTF">2023-04-04T10:03:00Z</dcterms:modified>
  <cp:category/>
  <cp:version/>
  <cp:contentType/>
  <cp:contentStatus/>
</cp:coreProperties>
</file>